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456" activeTab="9"/>
  </bookViews>
  <sheets>
    <sheet name="U12 Girls" sheetId="15" r:id="rId1"/>
    <sheet name="U12 Boys" sheetId="16" r:id="rId2"/>
    <sheet name="U13 Girls" sheetId="1" r:id="rId3"/>
    <sheet name="U13 Boys" sheetId="2" r:id="rId4"/>
    <sheet name="U14 Girls" sheetId="3" r:id="rId5"/>
    <sheet name="U14 Boys" sheetId="4" r:id="rId6"/>
    <sheet name="U15 Girls" sheetId="5" r:id="rId7"/>
    <sheet name="U15 Boys" sheetId="6" r:id="rId8"/>
    <sheet name="U16 Girls" sheetId="7" r:id="rId9"/>
    <sheet name="U16 Boys" sheetId="8" r:id="rId10"/>
  </sheets>
  <definedNames>
    <definedName name="_xlnm._FilterDatabase" localSheetId="1" hidden="1">'U12 Boys'!$A$2:$Q$2</definedName>
    <definedName name="_xlnm._FilterDatabase" localSheetId="0" hidden="1">'U12 Girls'!$A$2:$Q$2</definedName>
    <definedName name="_xlnm._FilterDatabase" localSheetId="3" hidden="1">'U13 Boys'!$A$2:$S$2</definedName>
    <definedName name="_xlnm._FilterDatabase" localSheetId="2" hidden="1">'U13 Girls'!$A$2:$S$2</definedName>
    <definedName name="_xlnm._FilterDatabase" localSheetId="5" hidden="1">'U14 Boys'!$A$2:$K$2</definedName>
    <definedName name="_xlnm._FilterDatabase" localSheetId="7" hidden="1">'U15 Boys'!$A$2:$O$2</definedName>
    <definedName name="_xlnm._FilterDatabase" localSheetId="6" hidden="1">'U15 Girls'!$A$2:$O$2</definedName>
    <definedName name="_xlnm._FilterDatabase" localSheetId="9" hidden="1">'U16 Boys'!$A$2:$O$2</definedName>
    <definedName name="_xlnm._FilterDatabase" localSheetId="8" hidden="1">'U16 Girls'!$A$2:$O$2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8" l="1"/>
  <c r="H31" i="8"/>
  <c r="H14" i="8"/>
  <c r="H28" i="8"/>
  <c r="H35" i="8"/>
  <c r="O18" i="8"/>
  <c r="O31" i="8"/>
  <c r="O14" i="8"/>
  <c r="U14" i="8" s="1"/>
  <c r="O28" i="8"/>
  <c r="U28" i="8" s="1"/>
  <c r="O35" i="8"/>
  <c r="U35" i="8" s="1"/>
  <c r="U18" i="8"/>
  <c r="U31" i="8"/>
  <c r="H20" i="7"/>
  <c r="O20" i="7" s="1"/>
  <c r="U20" i="7" s="1"/>
  <c r="H11" i="7"/>
  <c r="O11" i="7" s="1"/>
  <c r="U11" i="7" s="1"/>
  <c r="H38" i="7"/>
  <c r="H28" i="7"/>
  <c r="H32" i="7"/>
  <c r="H46" i="7"/>
  <c r="O38" i="7"/>
  <c r="U38" i="7" s="1"/>
  <c r="O28" i="7"/>
  <c r="U28" i="7" s="1"/>
  <c r="O32" i="7"/>
  <c r="U32" i="7" s="1"/>
  <c r="O46" i="7"/>
  <c r="U46" i="7" s="1"/>
  <c r="H33" i="6"/>
  <c r="H38" i="6"/>
  <c r="H16" i="6"/>
  <c r="H23" i="6"/>
  <c r="H34" i="6"/>
  <c r="N33" i="6"/>
  <c r="T33" i="6" s="1"/>
  <c r="N38" i="6"/>
  <c r="T38" i="6" s="1"/>
  <c r="N16" i="6"/>
  <c r="T16" i="6" s="1"/>
  <c r="N23" i="6"/>
  <c r="T23" i="6" s="1"/>
  <c r="N34" i="6"/>
  <c r="T34" i="6" s="1"/>
  <c r="H36" i="5"/>
  <c r="H20" i="5"/>
  <c r="N20" i="5" s="1"/>
  <c r="T20" i="5" s="1"/>
  <c r="H25" i="5"/>
  <c r="N25" i="5" s="1"/>
  <c r="T25" i="5" s="1"/>
  <c r="H31" i="5"/>
  <c r="N31" i="5" s="1"/>
  <c r="T31" i="5" s="1"/>
  <c r="H37" i="5"/>
  <c r="N37" i="5" s="1"/>
  <c r="T37" i="5" s="1"/>
  <c r="H44" i="5"/>
  <c r="N44" i="5" s="1"/>
  <c r="T44" i="5" s="1"/>
  <c r="H14" i="5"/>
  <c r="N14" i="5" s="1"/>
  <c r="T14" i="5" s="1"/>
  <c r="H38" i="5"/>
  <c r="N38" i="5" s="1"/>
  <c r="T38" i="5" s="1"/>
  <c r="H45" i="5"/>
  <c r="N45" i="5" s="1"/>
  <c r="T45" i="5" s="1"/>
  <c r="N36" i="5"/>
  <c r="H32" i="4"/>
  <c r="H33" i="4"/>
  <c r="H37" i="4"/>
  <c r="N32" i="4"/>
  <c r="N33" i="4"/>
  <c r="U33" i="4" s="1"/>
  <c r="N37" i="4"/>
  <c r="U37" i="4" s="1"/>
  <c r="N45" i="3"/>
  <c r="N46" i="3"/>
  <c r="U46" i="3" s="1"/>
  <c r="N17" i="3"/>
  <c r="U17" i="3" s="1"/>
  <c r="N23" i="3"/>
  <c r="U23" i="3" s="1"/>
  <c r="N31" i="3"/>
  <c r="U31" i="3" s="1"/>
  <c r="N37" i="3"/>
  <c r="U37" i="3" s="1"/>
  <c r="N47" i="3"/>
  <c r="U47" i="3" s="1"/>
  <c r="N26" i="3"/>
  <c r="U26" i="3" s="1"/>
  <c r="N32" i="3"/>
  <c r="U32" i="3" s="1"/>
  <c r="N38" i="3"/>
  <c r="U38" i="3" s="1"/>
  <c r="H36" i="3"/>
  <c r="N36" i="3" s="1"/>
  <c r="U36" i="3" s="1"/>
  <c r="H45" i="3"/>
  <c r="H46" i="3"/>
  <c r="H17" i="3"/>
  <c r="H23" i="3"/>
  <c r="H31" i="3"/>
  <c r="H37" i="3"/>
  <c r="H47" i="3"/>
  <c r="H26" i="3"/>
  <c r="H32" i="3"/>
  <c r="H38" i="3"/>
  <c r="U45" i="3"/>
  <c r="L25" i="2"/>
  <c r="L26" i="2"/>
  <c r="L16" i="2"/>
  <c r="L14" i="2"/>
  <c r="S14" i="2" s="1"/>
  <c r="L17" i="2"/>
  <c r="S17" i="2" s="1"/>
  <c r="L27" i="2"/>
  <c r="S27" i="2" s="1"/>
  <c r="L37" i="2"/>
  <c r="S37" i="2" s="1"/>
  <c r="F20" i="2"/>
  <c r="L20" i="2" s="1"/>
  <c r="S20" i="2" s="1"/>
  <c r="F39" i="2"/>
  <c r="L39" i="2" s="1"/>
  <c r="S39" i="2" s="1"/>
  <c r="F24" i="2"/>
  <c r="L24" i="2" s="1"/>
  <c r="S24" i="2" s="1"/>
  <c r="F25" i="2"/>
  <c r="F26" i="2"/>
  <c r="F16" i="2"/>
  <c r="F36" i="2"/>
  <c r="L36" i="2" s="1"/>
  <c r="S36" i="2" s="1"/>
  <c r="F14" i="2"/>
  <c r="F17" i="2"/>
  <c r="F27" i="2"/>
  <c r="F37" i="2"/>
  <c r="F17" i="1"/>
  <c r="L17" i="1" s="1"/>
  <c r="S17" i="1" s="1"/>
  <c r="F24" i="1"/>
  <c r="L24" i="1" s="1"/>
  <c r="S24" i="1" s="1"/>
  <c r="F25" i="1"/>
  <c r="L25" i="1" s="1"/>
  <c r="S25" i="1" s="1"/>
  <c r="F33" i="1"/>
  <c r="L33" i="1" s="1"/>
  <c r="S33" i="1" s="1"/>
  <c r="F31" i="1"/>
  <c r="L31" i="1" s="1"/>
  <c r="S31" i="1" s="1"/>
  <c r="F26" i="1"/>
  <c r="L26" i="1" s="1"/>
  <c r="S26" i="1" s="1"/>
  <c r="K20" i="16"/>
  <c r="F20" i="16"/>
  <c r="F24" i="16"/>
  <c r="K24" i="16" s="1"/>
  <c r="Q24" i="16" s="1"/>
  <c r="F27" i="16"/>
  <c r="K27" i="16" s="1"/>
  <c r="Q27" i="16" s="1"/>
  <c r="K27" i="15"/>
  <c r="Q27" i="15" s="1"/>
  <c r="K29" i="15"/>
  <c r="Q29" i="15" s="1"/>
  <c r="F27" i="15"/>
  <c r="F23" i="15"/>
  <c r="K23" i="15" s="1"/>
  <c r="Q23" i="15" s="1"/>
  <c r="F36" i="15"/>
  <c r="K36" i="15" s="1"/>
  <c r="Q36" i="15" s="1"/>
  <c r="F18" i="15"/>
  <c r="K18" i="15" s="1"/>
  <c r="Q18" i="15" s="1"/>
  <c r="F28" i="15"/>
  <c r="K28" i="15" s="1"/>
  <c r="Q28" i="15" s="1"/>
  <c r="F37" i="15"/>
  <c r="K37" i="15" s="1"/>
  <c r="Q37" i="15" s="1"/>
  <c r="F29" i="15"/>
  <c r="S25" i="2"/>
  <c r="S26" i="2"/>
  <c r="S16" i="2"/>
  <c r="T36" i="5"/>
  <c r="U32" i="4"/>
  <c r="Q20" i="16"/>
  <c r="H30" i="5"/>
  <c r="N30" i="5" s="1"/>
  <c r="T30" i="5" s="1"/>
  <c r="H27" i="8"/>
  <c r="O27" i="8" s="1"/>
  <c r="U27" i="8" s="1"/>
  <c r="H26" i="8"/>
  <c r="O26" i="8" s="1"/>
  <c r="U26" i="8" s="1"/>
  <c r="H33" i="8"/>
  <c r="O33" i="8" s="1"/>
  <c r="U33" i="8" s="1"/>
  <c r="H29" i="8"/>
  <c r="O29" i="8" s="1"/>
  <c r="U29" i="8" s="1"/>
  <c r="H30" i="8"/>
  <c r="O30" i="8" s="1"/>
  <c r="U30" i="8" s="1"/>
  <c r="H34" i="8"/>
  <c r="O34" i="8" s="1"/>
  <c r="U34" i="8" s="1"/>
  <c r="H13" i="7"/>
  <c r="O13" i="7" s="1"/>
  <c r="U13" i="7" s="1"/>
  <c r="H27" i="7"/>
  <c r="O27" i="7" s="1"/>
  <c r="U27" i="7" s="1"/>
  <c r="H19" i="7"/>
  <c r="O19" i="7" s="1"/>
  <c r="U19" i="7" s="1"/>
  <c r="H37" i="7"/>
  <c r="O37" i="7" s="1"/>
  <c r="U37" i="7" s="1"/>
  <c r="H43" i="7"/>
  <c r="O43" i="7" s="1"/>
  <c r="U43" i="7" s="1"/>
  <c r="H45" i="7"/>
  <c r="O45" i="7" s="1"/>
  <c r="U45" i="7" s="1"/>
  <c r="H31" i="6"/>
  <c r="N31" i="6" s="1"/>
  <c r="T31" i="6" s="1"/>
  <c r="H15" i="6"/>
  <c r="N15" i="6" s="1"/>
  <c r="T15" i="6" s="1"/>
  <c r="H20" i="6"/>
  <c r="N20" i="6" s="1"/>
  <c r="T20" i="6" s="1"/>
  <c r="H32" i="6"/>
  <c r="N32" i="6" s="1"/>
  <c r="T32" i="6" s="1"/>
  <c r="H34" i="5"/>
  <c r="N34" i="5" s="1"/>
  <c r="T34" i="5" s="1"/>
  <c r="H28" i="5"/>
  <c r="N28" i="5" s="1"/>
  <c r="T28" i="5" s="1"/>
  <c r="H42" i="5"/>
  <c r="N42" i="5" s="1"/>
  <c r="T42" i="5" s="1"/>
  <c r="H29" i="5"/>
  <c r="N29" i="5" s="1"/>
  <c r="T29" i="5" s="1"/>
  <c r="H43" i="5"/>
  <c r="N43" i="5" s="1"/>
  <c r="T43" i="5" s="1"/>
  <c r="H35" i="5"/>
  <c r="N35" i="5" s="1"/>
  <c r="T35" i="5" s="1"/>
  <c r="H15" i="4"/>
  <c r="N15" i="4" s="1"/>
  <c r="U15" i="4" s="1"/>
  <c r="H36" i="4"/>
  <c r="N36" i="4" s="1"/>
  <c r="U36" i="4" s="1"/>
  <c r="H17" i="4"/>
  <c r="N17" i="4" s="1"/>
  <c r="U17" i="4" s="1"/>
  <c r="H31" i="4"/>
  <c r="N31" i="4" s="1"/>
  <c r="U31" i="4" s="1"/>
  <c r="F33" i="2"/>
  <c r="L33" i="2" s="1"/>
  <c r="S33" i="2" s="1"/>
  <c r="F12" i="2"/>
  <c r="L12" i="2" s="1"/>
  <c r="S12" i="2" s="1"/>
  <c r="F8" i="2"/>
  <c r="L8" i="2" s="1"/>
  <c r="S8" i="2" s="1"/>
  <c r="F10" i="2"/>
  <c r="L10" i="2" s="1"/>
  <c r="S10" i="2" s="1"/>
  <c r="F23" i="2"/>
  <c r="L23" i="2" s="1"/>
  <c r="S23" i="2" s="1"/>
  <c r="F34" i="2"/>
  <c r="L34" i="2" s="1"/>
  <c r="S34" i="2" s="1"/>
  <c r="F9" i="2"/>
  <c r="L9" i="2" s="1"/>
  <c r="S9" i="2" s="1"/>
  <c r="F38" i="2"/>
  <c r="L38" i="2" s="1"/>
  <c r="S38" i="2" s="1"/>
  <c r="F35" i="2"/>
  <c r="L35" i="2" s="1"/>
  <c r="S35" i="2" s="1"/>
  <c r="F32" i="1"/>
  <c r="L32" i="1" s="1"/>
  <c r="S32" i="1" s="1"/>
  <c r="F12" i="1"/>
  <c r="L12" i="1" s="1"/>
  <c r="S12" i="1" s="1"/>
  <c r="F29" i="1"/>
  <c r="L29" i="1" s="1"/>
  <c r="S29" i="1" s="1"/>
  <c r="F22" i="16"/>
  <c r="K22" i="16" s="1"/>
  <c r="Q22" i="16" s="1"/>
  <c r="F17" i="16"/>
  <c r="K17" i="16" s="1"/>
  <c r="Q17" i="16" s="1"/>
  <c r="F11" i="16"/>
  <c r="K11" i="16" s="1"/>
  <c r="Q11" i="16" s="1"/>
  <c r="F23" i="16"/>
  <c r="K23" i="16" s="1"/>
  <c r="Q23" i="16" s="1"/>
  <c r="H21" i="3"/>
  <c r="N21" i="3" s="1"/>
  <c r="U21" i="3" s="1"/>
  <c r="H43" i="3"/>
  <c r="N43" i="3" s="1"/>
  <c r="U43" i="3" s="1"/>
  <c r="H15" i="3"/>
  <c r="N15" i="3" s="1"/>
  <c r="U15" i="3" s="1"/>
  <c r="H24" i="3"/>
  <c r="N24" i="3" s="1"/>
  <c r="U24" i="3" s="1"/>
  <c r="H30" i="3"/>
  <c r="N30" i="3" s="1"/>
  <c r="U30" i="3" s="1"/>
  <c r="H22" i="3"/>
  <c r="N22" i="3" s="1"/>
  <c r="U22" i="3" s="1"/>
  <c r="H35" i="3"/>
  <c r="N35" i="3" s="1"/>
  <c r="U35" i="3" s="1"/>
  <c r="H44" i="3"/>
  <c r="N44" i="3" s="1"/>
  <c r="U44" i="3" s="1"/>
  <c r="H25" i="3"/>
  <c r="N25" i="3" s="1"/>
  <c r="U25" i="3" s="1"/>
  <c r="F16" i="1"/>
  <c r="L16" i="1" s="1"/>
  <c r="S16" i="1" s="1"/>
  <c r="F20" i="1"/>
  <c r="L20" i="1" s="1"/>
  <c r="S20" i="1" s="1"/>
  <c r="F30" i="1"/>
  <c r="L30" i="1" s="1"/>
  <c r="S30" i="1" s="1"/>
  <c r="F14" i="15"/>
  <c r="K14" i="15" s="1"/>
  <c r="Q14" i="15" s="1"/>
  <c r="F9" i="15"/>
  <c r="K9" i="15" s="1"/>
  <c r="Q9" i="15" s="1"/>
  <c r="F34" i="15"/>
  <c r="K34" i="15" s="1"/>
  <c r="Q34" i="15" s="1"/>
  <c r="F7" i="15"/>
  <c r="K7" i="15" s="1"/>
  <c r="Q7" i="15" s="1"/>
  <c r="F35" i="15"/>
  <c r="K35" i="15" s="1"/>
  <c r="Q35" i="15" s="1"/>
  <c r="F10" i="15"/>
  <c r="K10" i="15" s="1"/>
  <c r="Q10" i="15" s="1"/>
  <c r="F22" i="15"/>
  <c r="K22" i="15" s="1"/>
  <c r="Q22" i="15" s="1"/>
  <c r="F32" i="15"/>
  <c r="K32" i="15" s="1"/>
  <c r="Q32" i="15" s="1"/>
  <c r="H36" i="7"/>
  <c r="O36" i="7" s="1"/>
  <c r="U36" i="7" s="1"/>
  <c r="H42" i="7"/>
  <c r="O42" i="7" s="1"/>
  <c r="U42" i="7" s="1"/>
  <c r="H26" i="7"/>
  <c r="O26" i="7" s="1"/>
  <c r="U26" i="7" s="1"/>
  <c r="H31" i="7"/>
  <c r="O31" i="7" s="1"/>
  <c r="U31" i="7" s="1"/>
  <c r="H15" i="7"/>
  <c r="O15" i="7" s="1"/>
  <c r="U15" i="7" s="1"/>
  <c r="H37" i="6"/>
  <c r="N37" i="6" s="1"/>
  <c r="T37" i="6" s="1"/>
  <c r="H22" i="6"/>
  <c r="N22" i="6" s="1"/>
  <c r="T22" i="6" s="1"/>
  <c r="H14" i="6"/>
  <c r="N14" i="6"/>
  <c r="T14" i="6" s="1"/>
  <c r="H12" i="3"/>
  <c r="N12" i="3" s="1"/>
  <c r="U12" i="3" s="1"/>
  <c r="H29" i="3"/>
  <c r="N29" i="3" s="1"/>
  <c r="U29" i="3" s="1"/>
  <c r="H42" i="3"/>
  <c r="N42" i="3" s="1"/>
  <c r="U42" i="3" s="1"/>
  <c r="F9" i="16"/>
  <c r="K9" i="16" s="1"/>
  <c r="Q9" i="16" s="1"/>
  <c r="F14" i="16"/>
  <c r="K14" i="16" s="1"/>
  <c r="Q14" i="16" s="1"/>
  <c r="F12" i="15"/>
  <c r="K12" i="15" s="1"/>
  <c r="Q12" i="15" s="1"/>
  <c r="F19" i="15"/>
  <c r="K19" i="15" s="1"/>
  <c r="Q19" i="15" s="1"/>
  <c r="F31" i="15"/>
  <c r="K31" i="15" s="1"/>
  <c r="Q31" i="15" s="1"/>
  <c r="F30" i="15"/>
  <c r="K30" i="15" s="1"/>
  <c r="Q30" i="15" s="1"/>
  <c r="H5" i="8"/>
  <c r="O5" i="8" s="1"/>
  <c r="U5" i="8" s="1"/>
  <c r="H22" i="8"/>
  <c r="O22" i="8" s="1"/>
  <c r="U22" i="8" s="1"/>
  <c r="H10" i="8"/>
  <c r="O10" i="8" s="1"/>
  <c r="U10" i="8" s="1"/>
  <c r="H23" i="8"/>
  <c r="O23" i="8" s="1"/>
  <c r="U23" i="8" s="1"/>
  <c r="H24" i="8"/>
  <c r="O24" i="8" s="1"/>
  <c r="U24" i="8" s="1"/>
  <c r="H15" i="8"/>
  <c r="O15" i="8" s="1"/>
  <c r="U15" i="8" s="1"/>
  <c r="H11" i="8"/>
  <c r="O11" i="8" s="1"/>
  <c r="U11" i="8" s="1"/>
  <c r="H23" i="7"/>
  <c r="O23" i="7" s="1"/>
  <c r="U23" i="7" s="1"/>
  <c r="H30" i="7"/>
  <c r="O30" i="7" s="1"/>
  <c r="U30" i="7" s="1"/>
  <c r="H39" i="7"/>
  <c r="O39" i="7" s="1"/>
  <c r="U39" i="7" s="1"/>
  <c r="H33" i="7"/>
  <c r="O33" i="7" s="1"/>
  <c r="U33" i="7" s="1"/>
  <c r="H40" i="7"/>
  <c r="O40" i="7" s="1"/>
  <c r="U40" i="7" s="1"/>
  <c r="H24" i="7"/>
  <c r="O24" i="7" s="1"/>
  <c r="U24" i="7" s="1"/>
  <c r="H6" i="7"/>
  <c r="O6" i="7" s="1"/>
  <c r="U6" i="7" s="1"/>
  <c r="H7" i="7"/>
  <c r="O7" i="7" s="1"/>
  <c r="U7" i="7" s="1"/>
  <c r="H34" i="7"/>
  <c r="O34" i="7" s="1"/>
  <c r="U34" i="7" s="1"/>
  <c r="H29" i="6"/>
  <c r="N29" i="6" s="1"/>
  <c r="T29" i="6" s="1"/>
  <c r="H39" i="6"/>
  <c r="N39" i="6" s="1"/>
  <c r="T39" i="6" s="1"/>
  <c r="H12" i="6"/>
  <c r="N12" i="6" s="1"/>
  <c r="T12" i="6" s="1"/>
  <c r="H6" i="6"/>
  <c r="N6" i="6" s="1"/>
  <c r="T6" i="6" s="1"/>
  <c r="H9" i="6"/>
  <c r="N9" i="6" s="1"/>
  <c r="T9" i="6" s="1"/>
  <c r="H19" i="6"/>
  <c r="N19" i="6" s="1"/>
  <c r="T19" i="6" s="1"/>
  <c r="H40" i="6"/>
  <c r="N40" i="6" s="1"/>
  <c r="T40" i="6" s="1"/>
  <c r="H17" i="5"/>
  <c r="N17" i="5" s="1"/>
  <c r="T17" i="5" s="1"/>
  <c r="H18" i="5"/>
  <c r="N18" i="5" s="1"/>
  <c r="T18" i="5" s="1"/>
  <c r="H19" i="5"/>
  <c r="N19" i="5" s="1"/>
  <c r="T19" i="5" s="1"/>
  <c r="H32" i="5"/>
  <c r="N32" i="5" s="1"/>
  <c r="T32" i="5" s="1"/>
  <c r="H4" i="5"/>
  <c r="N4" i="5" s="1"/>
  <c r="T4" i="5" s="1"/>
  <c r="H24" i="5"/>
  <c r="N24" i="5" s="1"/>
  <c r="T24" i="5" s="1"/>
  <c r="H6" i="5"/>
  <c r="N6" i="5" s="1"/>
  <c r="T6" i="5" s="1"/>
  <c r="H39" i="5"/>
  <c r="N39" i="5" s="1"/>
  <c r="T39" i="5" s="1"/>
  <c r="H26" i="5"/>
  <c r="N26" i="5" s="1"/>
  <c r="T26" i="5" s="1"/>
  <c r="H40" i="5"/>
  <c r="N40" i="5" s="1"/>
  <c r="T40" i="5" s="1"/>
  <c r="H7" i="5"/>
  <c r="N7" i="5" s="1"/>
  <c r="T7" i="5" s="1"/>
  <c r="H13" i="5"/>
  <c r="N13" i="5" s="1"/>
  <c r="T13" i="5" s="1"/>
  <c r="H22" i="5"/>
  <c r="N22" i="5" s="1"/>
  <c r="T22" i="5" s="1"/>
  <c r="H15" i="5"/>
  <c r="N15" i="5" s="1"/>
  <c r="T15" i="5" s="1"/>
  <c r="H27" i="5"/>
  <c r="N27" i="5" s="1"/>
  <c r="T27" i="5" s="1"/>
  <c r="H12" i="5"/>
  <c r="N12" i="5" s="1"/>
  <c r="T12" i="5" s="1"/>
  <c r="H9" i="5"/>
  <c r="N9" i="5" s="1"/>
  <c r="T9" i="5" s="1"/>
  <c r="H33" i="5"/>
  <c r="N33" i="5" s="1"/>
  <c r="T33" i="5" s="1"/>
  <c r="H41" i="5"/>
  <c r="N41" i="5" s="1"/>
  <c r="T41" i="5" s="1"/>
  <c r="H11" i="5"/>
  <c r="N11" i="5" s="1"/>
  <c r="T11" i="5" s="1"/>
  <c r="H35" i="4"/>
  <c r="N35" i="4" s="1"/>
  <c r="U35" i="4" s="1"/>
  <c r="H21" i="4"/>
  <c r="N21" i="4" s="1"/>
  <c r="U21" i="4" s="1"/>
  <c r="H12" i="4"/>
  <c r="N12" i="4" s="1"/>
  <c r="U12" i="4" s="1"/>
  <c r="H10" i="4"/>
  <c r="N10" i="4" s="1"/>
  <c r="U10" i="4" s="1"/>
  <c r="H24" i="4"/>
  <c r="N24" i="4" s="1"/>
  <c r="U24" i="4" s="1"/>
  <c r="H26" i="4"/>
  <c r="N26" i="4" s="1"/>
  <c r="U26" i="4" s="1"/>
  <c r="H25" i="4"/>
  <c r="N25" i="4" s="1"/>
  <c r="U25" i="4" s="1"/>
  <c r="H27" i="4"/>
  <c r="N27" i="4" s="1"/>
  <c r="U27" i="4" s="1"/>
  <c r="H20" i="4"/>
  <c r="N20" i="4" s="1"/>
  <c r="U20" i="4" s="1"/>
  <c r="H5" i="4"/>
  <c r="N5" i="4" s="1"/>
  <c r="U5" i="4" s="1"/>
  <c r="H8" i="4"/>
  <c r="N8" i="4" s="1"/>
  <c r="U8" i="4" s="1"/>
  <c r="H28" i="4"/>
  <c r="N28" i="4" s="1"/>
  <c r="U28" i="4" s="1"/>
  <c r="H29" i="4"/>
  <c r="N29" i="4" s="1"/>
  <c r="U29" i="4" s="1"/>
  <c r="H4" i="3"/>
  <c r="N4" i="3" s="1"/>
  <c r="U4" i="3" s="1"/>
  <c r="H18" i="3"/>
  <c r="N18" i="3" s="1"/>
  <c r="U18" i="3" s="1"/>
  <c r="H16" i="3"/>
  <c r="N16" i="3" s="1"/>
  <c r="U16" i="3" s="1"/>
  <c r="H6" i="3"/>
  <c r="N6" i="3" s="1"/>
  <c r="U6" i="3" s="1"/>
  <c r="H5" i="3"/>
  <c r="N5" i="3" s="1"/>
  <c r="U5" i="3" s="1"/>
  <c r="H8" i="3"/>
  <c r="N8" i="3" s="1"/>
  <c r="U8" i="3" s="1"/>
  <c r="H9" i="3"/>
  <c r="N9" i="3" s="1"/>
  <c r="U9" i="3" s="1"/>
  <c r="H39" i="3"/>
  <c r="N39" i="3" s="1"/>
  <c r="U39" i="3" s="1"/>
  <c r="H10" i="3"/>
  <c r="N10" i="3" s="1"/>
  <c r="U10" i="3" s="1"/>
  <c r="H40" i="3"/>
  <c r="N40" i="3" s="1"/>
  <c r="U40" i="3" s="1"/>
  <c r="H11" i="3"/>
  <c r="N11" i="3" s="1"/>
  <c r="U11" i="3" s="1"/>
  <c r="H13" i="3"/>
  <c r="N13" i="3" s="1"/>
  <c r="U13" i="3" s="1"/>
  <c r="H27" i="3"/>
  <c r="N27" i="3" s="1"/>
  <c r="U27" i="3" s="1"/>
  <c r="H19" i="3"/>
  <c r="N19" i="3" s="1"/>
  <c r="U19" i="3" s="1"/>
  <c r="H28" i="3"/>
  <c r="N28" i="3" s="1"/>
  <c r="U28" i="3" s="1"/>
  <c r="H41" i="3"/>
  <c r="N41" i="3" s="1"/>
  <c r="U41" i="3" s="1"/>
  <c r="H3" i="3"/>
  <c r="N3" i="3" s="1"/>
  <c r="U3" i="3" s="1"/>
  <c r="H14" i="3"/>
  <c r="N14" i="3" s="1"/>
  <c r="U14" i="3" s="1"/>
  <c r="H33" i="3"/>
  <c r="N33" i="3" s="1"/>
  <c r="U33" i="3" s="1"/>
  <c r="H34" i="3"/>
  <c r="N34" i="3" s="1"/>
  <c r="U34" i="3" s="1"/>
  <c r="H20" i="3"/>
  <c r="N20" i="3" s="1"/>
  <c r="U20" i="3" s="1"/>
  <c r="F18" i="2"/>
  <c r="F32" i="2"/>
  <c r="F5" i="2"/>
  <c r="F4" i="2"/>
  <c r="L4" i="2" s="1"/>
  <c r="S4" i="2" s="1"/>
  <c r="F15" i="2"/>
  <c r="F6" i="2"/>
  <c r="F11" i="2"/>
  <c r="F13" i="2"/>
  <c r="F22" i="2"/>
  <c r="F7" i="2"/>
  <c r="F28" i="2"/>
  <c r="L28" i="2" s="1"/>
  <c r="S28" i="2" s="1"/>
  <c r="F29" i="2"/>
  <c r="L29" i="2" s="1"/>
  <c r="S29" i="2" s="1"/>
  <c r="F31" i="2"/>
  <c r="F21" i="2"/>
  <c r="F19" i="2"/>
  <c r="L19" i="2" s="1"/>
  <c r="S19" i="2" s="1"/>
  <c r="F30" i="2"/>
  <c r="L30" i="2" s="1"/>
  <c r="S30" i="2" s="1"/>
  <c r="L31" i="2"/>
  <c r="S31" i="2" s="1"/>
  <c r="F9" i="1"/>
  <c r="L9" i="1" s="1"/>
  <c r="S9" i="1" s="1"/>
  <c r="F15" i="1"/>
  <c r="L15" i="1" s="1"/>
  <c r="S15" i="1" s="1"/>
  <c r="F13" i="1"/>
  <c r="L13" i="1" s="1"/>
  <c r="S13" i="1" s="1"/>
  <c r="F21" i="1"/>
  <c r="L21" i="1" s="1"/>
  <c r="S21" i="1" s="1"/>
  <c r="F22" i="1"/>
  <c r="L22" i="1" s="1"/>
  <c r="S22" i="1" s="1"/>
  <c r="F27" i="1"/>
  <c r="L27" i="1" s="1"/>
  <c r="S27" i="1" s="1"/>
  <c r="F19" i="1"/>
  <c r="L19" i="1" s="1"/>
  <c r="S19" i="1" s="1"/>
  <c r="F23" i="1"/>
  <c r="L23" i="1" s="1"/>
  <c r="S23" i="1" s="1"/>
  <c r="F18" i="1"/>
  <c r="L18" i="1" s="1"/>
  <c r="S18" i="1" s="1"/>
  <c r="F28" i="1"/>
  <c r="L28" i="1" s="1"/>
  <c r="S28" i="1" s="1"/>
  <c r="F7" i="16"/>
  <c r="K7" i="16" s="1"/>
  <c r="Q7" i="16" s="1"/>
  <c r="F3" i="16"/>
  <c r="K3" i="16" s="1"/>
  <c r="Q3" i="16" s="1"/>
  <c r="F4" i="16"/>
  <c r="K4" i="16" s="1"/>
  <c r="Q4" i="16" s="1"/>
  <c r="F6" i="16"/>
  <c r="K6" i="16" s="1"/>
  <c r="Q6" i="16" s="1"/>
  <c r="F15" i="16"/>
  <c r="K15" i="16" s="1"/>
  <c r="Q15" i="16" s="1"/>
  <c r="F5" i="16"/>
  <c r="K5" i="16" s="1"/>
  <c r="Q5" i="16" s="1"/>
  <c r="F12" i="16"/>
  <c r="K12" i="16" s="1"/>
  <c r="Q12" i="16" s="1"/>
  <c r="F19" i="16"/>
  <c r="K19" i="16" s="1"/>
  <c r="Q19" i="16" s="1"/>
  <c r="F26" i="16"/>
  <c r="K26" i="16" s="1"/>
  <c r="Q26" i="16" s="1"/>
  <c r="F16" i="16"/>
  <c r="K16" i="16" s="1"/>
  <c r="Q16" i="16" s="1"/>
  <c r="F10" i="16"/>
  <c r="K10" i="16" s="1"/>
  <c r="Q10" i="16" s="1"/>
  <c r="F8" i="16"/>
  <c r="K8" i="16" s="1"/>
  <c r="Q8" i="16" s="1"/>
  <c r="F18" i="16"/>
  <c r="K18" i="16" s="1"/>
  <c r="Q18" i="16" s="1"/>
  <c r="F21" i="16"/>
  <c r="K21" i="16" s="1"/>
  <c r="Q21" i="16" s="1"/>
  <c r="F25" i="16"/>
  <c r="K25" i="16" s="1"/>
  <c r="Q25" i="16" s="1"/>
  <c r="F13" i="15" l="1"/>
  <c r="K13" i="15" s="1"/>
  <c r="Q13" i="15" s="1"/>
  <c r="F17" i="15"/>
  <c r="K17" i="15" s="1"/>
  <c r="Q17" i="15" s="1"/>
  <c r="F4" i="15"/>
  <c r="K4" i="15" s="1"/>
  <c r="Q4" i="15" s="1"/>
  <c r="F33" i="15"/>
  <c r="K33" i="15" s="1"/>
  <c r="Q33" i="15" s="1"/>
  <c r="F8" i="15"/>
  <c r="K8" i="15" s="1"/>
  <c r="Q8" i="15" s="1"/>
  <c r="F20" i="15"/>
  <c r="K20" i="15" s="1"/>
  <c r="Q20" i="15" s="1"/>
  <c r="F26" i="15"/>
  <c r="K26" i="15" s="1"/>
  <c r="Q26" i="15" s="1"/>
  <c r="F16" i="15"/>
  <c r="K16" i="15" s="1"/>
  <c r="Q16" i="15" s="1"/>
  <c r="F21" i="15"/>
  <c r="K21" i="15" s="1"/>
  <c r="Q21" i="15" s="1"/>
  <c r="F6" i="15"/>
  <c r="K6" i="15" s="1"/>
  <c r="Q6" i="15" s="1"/>
  <c r="F15" i="15"/>
  <c r="K15" i="15" s="1"/>
  <c r="Q15" i="15" s="1"/>
  <c r="F24" i="15"/>
  <c r="K24" i="15" s="1"/>
  <c r="Q24" i="15" s="1"/>
  <c r="F5" i="15"/>
  <c r="K5" i="15" s="1"/>
  <c r="Q5" i="15" s="1"/>
  <c r="F11" i="15"/>
  <c r="K11" i="15" s="1"/>
  <c r="Q11" i="15" s="1"/>
  <c r="F25" i="15"/>
  <c r="K25" i="15" s="1"/>
  <c r="Q25" i="15" s="1"/>
  <c r="F3" i="15"/>
  <c r="H21" i="8" l="1"/>
  <c r="O21" i="8" s="1"/>
  <c r="U21" i="8" s="1"/>
  <c r="H7" i="8"/>
  <c r="O7" i="8" s="1"/>
  <c r="U7" i="8" s="1"/>
  <c r="H32" i="8"/>
  <c r="O32" i="8" s="1"/>
  <c r="U32" i="8" s="1"/>
  <c r="H19" i="8"/>
  <c r="O19" i="8" s="1"/>
  <c r="U19" i="8" s="1"/>
  <c r="H12" i="8"/>
  <c r="O12" i="8" s="1"/>
  <c r="U12" i="8" s="1"/>
  <c r="H13" i="8"/>
  <c r="O13" i="8" s="1"/>
  <c r="U13" i="8" s="1"/>
  <c r="H17" i="8"/>
  <c r="O17" i="8" s="1"/>
  <c r="U17" i="8" s="1"/>
  <c r="H16" i="8"/>
  <c r="O16" i="8" s="1"/>
  <c r="U16" i="8" s="1"/>
  <c r="H25" i="8"/>
  <c r="O25" i="8" s="1"/>
  <c r="U25" i="8" s="1"/>
  <c r="H20" i="8"/>
  <c r="O20" i="8" s="1"/>
  <c r="U20" i="8" s="1"/>
  <c r="H9" i="8"/>
  <c r="O9" i="8" s="1"/>
  <c r="U9" i="8" s="1"/>
  <c r="H4" i="8"/>
  <c r="O4" i="8" s="1"/>
  <c r="U4" i="8" s="1"/>
  <c r="H8" i="8"/>
  <c r="O8" i="8" s="1"/>
  <c r="U8" i="8" s="1"/>
  <c r="H3" i="8"/>
  <c r="O3" i="8" s="1"/>
  <c r="U3" i="8" s="1"/>
  <c r="H6" i="8"/>
  <c r="O6" i="8" s="1"/>
  <c r="U6" i="8" s="1"/>
  <c r="H17" i="6"/>
  <c r="N17" i="6" s="1"/>
  <c r="T17" i="6" s="1"/>
  <c r="H28" i="6"/>
  <c r="N28" i="6" s="1"/>
  <c r="T28" i="6" s="1"/>
  <c r="H26" i="6"/>
  <c r="N26" i="6" s="1"/>
  <c r="T26" i="6" s="1"/>
  <c r="H18" i="6"/>
  <c r="N18" i="6" s="1"/>
  <c r="T18" i="6" s="1"/>
  <c r="H35" i="6"/>
  <c r="N35" i="6" s="1"/>
  <c r="T35" i="6" s="1"/>
  <c r="H21" i="6"/>
  <c r="N21" i="6" s="1"/>
  <c r="T21" i="6" s="1"/>
  <c r="H36" i="6"/>
  <c r="N36" i="6" s="1"/>
  <c r="T36" i="6" s="1"/>
  <c r="H25" i="6"/>
  <c r="N25" i="6" s="1"/>
  <c r="T25" i="6" s="1"/>
  <c r="H44" i="7"/>
  <c r="O44" i="7" s="1"/>
  <c r="U44" i="7" s="1"/>
  <c r="H41" i="7"/>
  <c r="O41" i="7" s="1"/>
  <c r="U41" i="7" s="1"/>
  <c r="H12" i="7"/>
  <c r="O12" i="7" s="1"/>
  <c r="U12" i="7" s="1"/>
  <c r="H10" i="7"/>
  <c r="O10" i="7" s="1"/>
  <c r="U10" i="7" s="1"/>
  <c r="H14" i="7"/>
  <c r="O14" i="7" s="1"/>
  <c r="U14" i="7" s="1"/>
  <c r="H25" i="7"/>
  <c r="O25" i="7" s="1"/>
  <c r="U25" i="7" s="1"/>
  <c r="H35" i="7"/>
  <c r="O35" i="7" s="1"/>
  <c r="U35" i="7" s="1"/>
  <c r="H21" i="7"/>
  <c r="O21" i="7" s="1"/>
  <c r="U21" i="7" s="1"/>
  <c r="H29" i="7"/>
  <c r="O29" i="7" s="1"/>
  <c r="U29" i="7" s="1"/>
  <c r="H9" i="7"/>
  <c r="O9" i="7" s="1"/>
  <c r="U9" i="7" s="1"/>
  <c r="H18" i="7"/>
  <c r="O18" i="7" s="1"/>
  <c r="U18" i="7" s="1"/>
  <c r="H3" i="7"/>
  <c r="O3" i="7" s="1"/>
  <c r="U3" i="7" s="1"/>
  <c r="H4" i="7"/>
  <c r="O4" i="7" s="1"/>
  <c r="U4" i="7" s="1"/>
  <c r="H17" i="7"/>
  <c r="O17" i="7" s="1"/>
  <c r="U17" i="7" s="1"/>
  <c r="H22" i="7"/>
  <c r="O22" i="7" s="1"/>
  <c r="U22" i="7" s="1"/>
  <c r="H16" i="7"/>
  <c r="O16" i="7" s="1"/>
  <c r="U16" i="7" s="1"/>
  <c r="H5" i="7"/>
  <c r="O5" i="7" s="1"/>
  <c r="U5" i="7" s="1"/>
  <c r="H8" i="7"/>
  <c r="O8" i="7" s="1"/>
  <c r="U8" i="7" s="1"/>
  <c r="H13" i="6"/>
  <c r="N13" i="6" s="1"/>
  <c r="T13" i="6" s="1"/>
  <c r="H27" i="6"/>
  <c r="N27" i="6" s="1"/>
  <c r="T27" i="6" s="1"/>
  <c r="H24" i="6"/>
  <c r="N24" i="6" s="1"/>
  <c r="T24" i="6" s="1"/>
  <c r="H41" i="6"/>
  <c r="N41" i="6" s="1"/>
  <c r="T41" i="6" s="1"/>
  <c r="H10" i="6"/>
  <c r="N10" i="6" s="1"/>
  <c r="T10" i="6" s="1"/>
  <c r="H3" i="6"/>
  <c r="N3" i="6" s="1"/>
  <c r="T3" i="6" s="1"/>
  <c r="H30" i="6"/>
  <c r="N30" i="6" s="1"/>
  <c r="T30" i="6" s="1"/>
  <c r="H5" i="6"/>
  <c r="N5" i="6" s="1"/>
  <c r="T5" i="6" s="1"/>
  <c r="H7" i="6"/>
  <c r="N7" i="6" s="1"/>
  <c r="T7" i="6" s="1"/>
  <c r="H8" i="6"/>
  <c r="N8" i="6" s="1"/>
  <c r="T8" i="6" s="1"/>
  <c r="H4" i="6"/>
  <c r="N4" i="6" s="1"/>
  <c r="T4" i="6" s="1"/>
  <c r="H11" i="6"/>
  <c r="N11" i="6" s="1"/>
  <c r="T11" i="6" s="1"/>
  <c r="H21" i="5"/>
  <c r="N21" i="5" s="1"/>
  <c r="T21" i="5" s="1"/>
  <c r="H23" i="5"/>
  <c r="N23" i="5" s="1"/>
  <c r="T23" i="5" s="1"/>
  <c r="H10" i="5"/>
  <c r="N10" i="5" s="1"/>
  <c r="T10" i="5" s="1"/>
  <c r="H5" i="5"/>
  <c r="N5" i="5" s="1"/>
  <c r="T5" i="5" s="1"/>
  <c r="H16" i="5"/>
  <c r="N16" i="5" s="1"/>
  <c r="T16" i="5" s="1"/>
  <c r="H8" i="5"/>
  <c r="N8" i="5" s="1"/>
  <c r="T8" i="5" s="1"/>
  <c r="H3" i="5"/>
  <c r="N3" i="5" s="1"/>
  <c r="T3" i="5" s="1"/>
  <c r="H23" i="4"/>
  <c r="N23" i="4" s="1"/>
  <c r="U23" i="4" s="1"/>
  <c r="H13" i="4"/>
  <c r="N13" i="4" s="1"/>
  <c r="U13" i="4" s="1"/>
  <c r="H16" i="4"/>
  <c r="N16" i="4" s="1"/>
  <c r="U16" i="4" s="1"/>
  <c r="H7" i="4"/>
  <c r="N7" i="4" s="1"/>
  <c r="U7" i="4" s="1"/>
  <c r="H19" i="4"/>
  <c r="N19" i="4" s="1"/>
  <c r="U19" i="4" s="1"/>
  <c r="H4" i="4"/>
  <c r="N4" i="4" s="1"/>
  <c r="U4" i="4" s="1"/>
  <c r="H3" i="4"/>
  <c r="N3" i="4" s="1"/>
  <c r="U3" i="4" s="1"/>
  <c r="H14" i="4"/>
  <c r="N14" i="4" s="1"/>
  <c r="U14" i="4" s="1"/>
  <c r="H9" i="4"/>
  <c r="N9" i="4" s="1"/>
  <c r="U9" i="4" s="1"/>
  <c r="H34" i="4"/>
  <c r="N34" i="4" s="1"/>
  <c r="U34" i="4" s="1"/>
  <c r="H11" i="4"/>
  <c r="N11" i="4" s="1"/>
  <c r="U11" i="4" s="1"/>
  <c r="H30" i="4"/>
  <c r="N30" i="4" s="1"/>
  <c r="U30" i="4" s="1"/>
  <c r="H18" i="4"/>
  <c r="N18" i="4" s="1"/>
  <c r="U18" i="4" s="1"/>
  <c r="H22" i="4"/>
  <c r="N22" i="4" s="1"/>
  <c r="U22" i="4" s="1"/>
  <c r="H6" i="4"/>
  <c r="N6" i="4" s="1"/>
  <c r="U6" i="4" s="1"/>
  <c r="H7" i="3"/>
  <c r="N7" i="3" s="1"/>
  <c r="U7" i="3" s="1"/>
  <c r="L18" i="2"/>
  <c r="S18" i="2" s="1"/>
  <c r="L32" i="2"/>
  <c r="S32" i="2" s="1"/>
  <c r="L5" i="2"/>
  <c r="S5" i="2" s="1"/>
  <c r="L7" i="2"/>
  <c r="S7" i="2" s="1"/>
  <c r="L21" i="2"/>
  <c r="S21" i="2" s="1"/>
  <c r="L15" i="2"/>
  <c r="S15" i="2" s="1"/>
  <c r="L6" i="2"/>
  <c r="S6" i="2" s="1"/>
  <c r="L13" i="2"/>
  <c r="S13" i="2" s="1"/>
  <c r="L22" i="2"/>
  <c r="S22" i="2" s="1"/>
  <c r="L11" i="2"/>
  <c r="S11" i="2" s="1"/>
  <c r="F3" i="2"/>
  <c r="L3" i="2" s="1"/>
  <c r="S3" i="2" s="1"/>
  <c r="F5" i="1"/>
  <c r="L5" i="1" s="1"/>
  <c r="S5" i="1" s="1"/>
  <c r="F6" i="1"/>
  <c r="L6" i="1" s="1"/>
  <c r="S6" i="1" s="1"/>
  <c r="F10" i="1"/>
  <c r="L10" i="1" s="1"/>
  <c r="S10" i="1" s="1"/>
  <c r="F7" i="1"/>
  <c r="L7" i="1" s="1"/>
  <c r="S7" i="1" s="1"/>
  <c r="F11" i="1"/>
  <c r="L11" i="1" s="1"/>
  <c r="S11" i="1" s="1"/>
  <c r="F8" i="1"/>
  <c r="L8" i="1" s="1"/>
  <c r="S8" i="1" s="1"/>
  <c r="F14" i="1"/>
  <c r="L14" i="1" s="1"/>
  <c r="S14" i="1" s="1"/>
  <c r="F4" i="1"/>
  <c r="L4" i="1" s="1"/>
  <c r="S4" i="1" s="1"/>
  <c r="F3" i="1"/>
  <c r="L3" i="1" s="1"/>
  <c r="S3" i="1" s="1"/>
  <c r="F13" i="16"/>
  <c r="K13" i="16" s="1"/>
  <c r="Q13" i="16" s="1"/>
  <c r="K78" i="16" l="1"/>
  <c r="K79" i="16"/>
  <c r="K80" i="16"/>
  <c r="K81" i="16"/>
  <c r="K3" i="15"/>
  <c r="Q3" i="15" s="1"/>
</calcChain>
</file>

<file path=xl/comments1.xml><?xml version="1.0" encoding="utf-8"?>
<comments xmlns="http://schemas.openxmlformats.org/spreadsheetml/2006/main">
  <authors>
    <author>Dublin Athletics</author>
  </authors>
  <commentList>
    <comment ref="K13" authorId="0">
      <text>
        <r>
          <rPr>
            <b/>
            <sz val="9"/>
            <color indexed="81"/>
            <rFont val="Tahoma"/>
            <charset val="1"/>
          </rPr>
          <t>Dublin Athletics:</t>
        </r>
        <r>
          <rPr>
            <sz val="9"/>
            <color indexed="81"/>
            <rFont val="Tahoma"/>
            <charset val="1"/>
          </rPr>
          <t xml:space="preserve">
(</t>
        </r>
      </text>
    </comment>
  </commentList>
</comments>
</file>

<file path=xl/sharedStrings.xml><?xml version="1.0" encoding="utf-8"?>
<sst xmlns="http://schemas.openxmlformats.org/spreadsheetml/2006/main" count="1017" uniqueCount="449">
  <si>
    <t>MSB</t>
  </si>
  <si>
    <t>DSD</t>
  </si>
  <si>
    <t>Lucy Walsh</t>
  </si>
  <si>
    <t>LEAGUE  1</t>
  </si>
  <si>
    <t>NAME</t>
  </si>
  <si>
    <t>Club</t>
  </si>
  <si>
    <t>Clonliffe Harriers</t>
  </si>
  <si>
    <t>Aoife Conlon</t>
  </si>
  <si>
    <t>Lara Woods</t>
  </si>
  <si>
    <t>Des White</t>
  </si>
  <si>
    <t>400m</t>
  </si>
  <si>
    <t>1500m</t>
  </si>
  <si>
    <t>Lucan Harriers</t>
  </si>
  <si>
    <t>Cabinteely A.C</t>
  </si>
  <si>
    <t>Skerries A.C</t>
  </si>
  <si>
    <t>Rathfarnham A.C</t>
  </si>
  <si>
    <t>Crusaders A.C</t>
  </si>
  <si>
    <t>LEAGUE  2</t>
  </si>
  <si>
    <t>Martha Flynn</t>
  </si>
  <si>
    <t>Rian Keys Donovan</t>
  </si>
  <si>
    <t>600m</t>
  </si>
  <si>
    <t>80m</t>
  </si>
  <si>
    <t>Amelia Burns</t>
  </si>
  <si>
    <t>Fiadh Boardman</t>
  </si>
  <si>
    <t>Favour Orji</t>
  </si>
  <si>
    <t>Matthew Peelo</t>
  </si>
  <si>
    <t>Rathfarnham AC</t>
  </si>
  <si>
    <t>Siobhan Murray</t>
  </si>
  <si>
    <t>Ella O'Dwyer</t>
  </si>
  <si>
    <t>Clongriffin AC</t>
  </si>
  <si>
    <t>LEAGUE  3</t>
  </si>
  <si>
    <t>Long Jump</t>
  </si>
  <si>
    <t>Jav</t>
  </si>
  <si>
    <t>Lucy Blessington</t>
  </si>
  <si>
    <t>Cara Clandillon</t>
  </si>
  <si>
    <t>Blackrock AC</t>
  </si>
  <si>
    <t>Jacob Kelly</t>
  </si>
  <si>
    <t>Raheny</t>
  </si>
  <si>
    <t>Lily Cowap</t>
  </si>
  <si>
    <t>Katriel Fernades</t>
  </si>
  <si>
    <t>Ava Kavanagh</t>
  </si>
  <si>
    <t>Tallaght AC</t>
  </si>
  <si>
    <t>Mid Sutton AC</t>
  </si>
  <si>
    <t>DSD AC</t>
  </si>
  <si>
    <t>Rathfarnham WSAF</t>
  </si>
  <si>
    <t>Patrick Hosey</t>
  </si>
  <si>
    <t>Luca Moran</t>
  </si>
  <si>
    <t>Raheny AC</t>
  </si>
  <si>
    <t>Lucan Harriers AC</t>
  </si>
  <si>
    <t>Clonliffe Harriers AC</t>
  </si>
  <si>
    <t>Donore Harriers AC</t>
  </si>
  <si>
    <t>Laura Walsh</t>
  </si>
  <si>
    <t>Emily Corrigan</t>
  </si>
  <si>
    <t>Freya Kelly</t>
  </si>
  <si>
    <t>Eva Brennan</t>
  </si>
  <si>
    <t>Templeogue AC</t>
  </si>
  <si>
    <t>Portmarnock AC</t>
  </si>
  <si>
    <t>Marino AC</t>
  </si>
  <si>
    <t>Ava Duckett</t>
  </si>
  <si>
    <t>Rosie Woods</t>
  </si>
  <si>
    <t>MSB AC</t>
  </si>
  <si>
    <t>Crusaders AC</t>
  </si>
  <si>
    <t>Skerries AC</t>
  </si>
  <si>
    <t>Templeogue</t>
  </si>
  <si>
    <t>Juliette Delaney</t>
  </si>
  <si>
    <t>Celtic DCH AC</t>
  </si>
  <si>
    <t>Freya Gavin</t>
  </si>
  <si>
    <t>Oscar Mullins</t>
  </si>
  <si>
    <t>Seamus Phelan</t>
  </si>
  <si>
    <t>Kate Gill</t>
  </si>
  <si>
    <t>Lucy Cassidy</t>
  </si>
  <si>
    <t>Scott Roe</t>
  </si>
  <si>
    <t>Conn Feore</t>
  </si>
  <si>
    <t>Leon Keogh</t>
  </si>
  <si>
    <t>Channing O'Shea</t>
  </si>
  <si>
    <t>Brothers Pearse AC</t>
  </si>
  <si>
    <t xml:space="preserve">Donore Harriers </t>
  </si>
  <si>
    <t>Braxton O'Shea</t>
  </si>
  <si>
    <t>Colm Mac Laverty</t>
  </si>
  <si>
    <t>Ollie Kenny</t>
  </si>
  <si>
    <t>Ben Sheridan</t>
  </si>
  <si>
    <t>Hannah McAuley</t>
  </si>
  <si>
    <t>Charlotte Grimes</t>
  </si>
  <si>
    <t>Abbey Corrigan</t>
  </si>
  <si>
    <t>Ava Fagan</t>
  </si>
  <si>
    <t>Dylan Glover</t>
  </si>
  <si>
    <t>Nathan Keys Donovan</t>
  </si>
  <si>
    <t>Dion Keogh</t>
  </si>
  <si>
    <t>Ethan Small</t>
  </si>
  <si>
    <t>Bros Pearse AC</t>
  </si>
  <si>
    <t>Euan Bale</t>
  </si>
  <si>
    <t>Charlie Bermingham</t>
  </si>
  <si>
    <t>Nikolas Koukoulis</t>
  </si>
  <si>
    <t>Cabinteely AC</t>
  </si>
  <si>
    <t>Mason Mitchell</t>
  </si>
  <si>
    <t>Sofia Leitnerova</t>
  </si>
  <si>
    <t>Eva McArdle</t>
  </si>
  <si>
    <t>Aoibheann Nic Mhathuna</t>
  </si>
  <si>
    <t>Anabela Omozee</t>
  </si>
  <si>
    <t>Conor Canning</t>
  </si>
  <si>
    <t>Rian Healy</t>
  </si>
  <si>
    <t>Zuriel Odiase</t>
  </si>
  <si>
    <t>Shot Put</t>
  </si>
  <si>
    <t>Sarah McCarthy</t>
  </si>
  <si>
    <t>Aisling O'Brien</t>
  </si>
  <si>
    <t>Doireann O'Donoghue</t>
  </si>
  <si>
    <t>Lauren O'Reilly</t>
  </si>
  <si>
    <t>Nil Aksu</t>
  </si>
  <si>
    <t>Amelia Keegan</t>
  </si>
  <si>
    <t>Sophia Kelly</t>
  </si>
  <si>
    <t>Ethan Dunphy</t>
  </si>
  <si>
    <t>Max Hardisty</t>
  </si>
  <si>
    <t>DCH Celtic</t>
  </si>
  <si>
    <t>Lusk AC</t>
  </si>
  <si>
    <t>Thomas Fellner Ring</t>
  </si>
  <si>
    <t>Kasper Frank</t>
  </si>
  <si>
    <t>Noah McDonagh</t>
  </si>
  <si>
    <t>Lily O'Keeffe</t>
  </si>
  <si>
    <t>Zemirah Osariemwen Odiase</t>
  </si>
  <si>
    <t>Ishan Amba</t>
  </si>
  <si>
    <t>Markuss Gavriscuks</t>
  </si>
  <si>
    <t>Patrick Prasil</t>
  </si>
  <si>
    <t>Robin Harris</t>
  </si>
  <si>
    <t>Daire Power</t>
  </si>
  <si>
    <t>Elsie O'Beirne</t>
  </si>
  <si>
    <t>Mia Trundle</t>
  </si>
  <si>
    <t>Ciara Sengupta</t>
  </si>
  <si>
    <t>Points League 1+2</t>
  </si>
  <si>
    <t>POINTS League 1</t>
  </si>
  <si>
    <t>Combined Points</t>
  </si>
  <si>
    <t>800m</t>
  </si>
  <si>
    <t>Khai Trieu-Igbinosun</t>
  </si>
  <si>
    <t>Ben Kelly</t>
  </si>
  <si>
    <t>100m</t>
  </si>
  <si>
    <t>Anna Sheehan</t>
  </si>
  <si>
    <t>60m</t>
  </si>
  <si>
    <t>Isabela Florez Iguaran</t>
  </si>
  <si>
    <t>Sarah O'Halloran</t>
  </si>
  <si>
    <t>Theo Delaney</t>
  </si>
  <si>
    <t>Kym Flanagan</t>
  </si>
  <si>
    <t>Molly Mitton</t>
  </si>
  <si>
    <t>Rhys Daly</t>
  </si>
  <si>
    <t>Isaac O'Neill</t>
  </si>
  <si>
    <t>Edison Thai Leung</t>
  </si>
  <si>
    <t>Etienne Cotter</t>
  </si>
  <si>
    <t>Aoife Holland</t>
  </si>
  <si>
    <t>Ruby Andrews</t>
  </si>
  <si>
    <t>Quinn O'Dwyer</t>
  </si>
  <si>
    <t>Cathy Beddy</t>
  </si>
  <si>
    <t>Leah O'Callaghan</t>
  </si>
  <si>
    <t>Fionn Hassett</t>
  </si>
  <si>
    <t>Discus</t>
  </si>
  <si>
    <t>Henrijs Gavriscuks</t>
  </si>
  <si>
    <t>Jack Moylan</t>
  </si>
  <si>
    <t>Sam Keegan Blair</t>
  </si>
  <si>
    <t>Cian Power</t>
  </si>
  <si>
    <t>Ruairi Quinn</t>
  </si>
  <si>
    <t>Mikey Hayden</t>
  </si>
  <si>
    <t>Lara O'Sullivan</t>
  </si>
  <si>
    <t>Mimi Colling</t>
  </si>
  <si>
    <t>Sebastien Fennell</t>
  </si>
  <si>
    <t>High Jump</t>
  </si>
  <si>
    <t>Flynn Falvey</t>
  </si>
  <si>
    <t>Oisin O'Connor Kennedy</t>
  </si>
  <si>
    <t>Max Moylan</t>
  </si>
  <si>
    <t>Jack Niland</t>
  </si>
  <si>
    <t>Tallaght</t>
  </si>
  <si>
    <t>Mathieu Gasset Driane</t>
  </si>
  <si>
    <t>Samuel McGloin</t>
  </si>
  <si>
    <t>Elliot King</t>
  </si>
  <si>
    <t>Phillip Carberry</t>
  </si>
  <si>
    <t>Austin Dardis</t>
  </si>
  <si>
    <t>Ciara O'Reilly</t>
  </si>
  <si>
    <t>Sophie Ferguson</t>
  </si>
  <si>
    <t>Aimee Singleton</t>
  </si>
  <si>
    <t>Balbriggan AC</t>
  </si>
  <si>
    <t>Ballymun AC</t>
  </si>
  <si>
    <t>Hector O'Brien</t>
  </si>
  <si>
    <t>Darnell Mc Hugh Onwudiwe</t>
  </si>
  <si>
    <t>Eleanor Fanning</t>
  </si>
  <si>
    <t>Savannah O'Neill</t>
  </si>
  <si>
    <t>Hannah Dunne</t>
  </si>
  <si>
    <t>Nikita Alex Riecka</t>
  </si>
  <si>
    <t>Maeve Edo Czechowska</t>
  </si>
  <si>
    <t>Ruby Grennan</t>
  </si>
  <si>
    <t>Matthew McGrath</t>
  </si>
  <si>
    <t>Adam Glover</t>
  </si>
  <si>
    <t>Nessa Byrne</t>
  </si>
  <si>
    <t>Beibhinn Varley</t>
  </si>
  <si>
    <t>Hassan Khalid</t>
  </si>
  <si>
    <t>Alan Maddox</t>
  </si>
  <si>
    <t>Andrew Low</t>
  </si>
  <si>
    <t>Emily Ryan</t>
  </si>
  <si>
    <t>Eppie McCabe</t>
  </si>
  <si>
    <t>Lily Lonergan</t>
  </si>
  <si>
    <t>Oisin Healy</t>
  </si>
  <si>
    <t>Harry Spencer</t>
  </si>
  <si>
    <t>Christian Sanchex Taccone</t>
  </si>
  <si>
    <t>Jack Lawlor</t>
  </si>
  <si>
    <t>600M</t>
  </si>
  <si>
    <t>Isobel Burke</t>
  </si>
  <si>
    <t>Mairead Maas</t>
  </si>
  <si>
    <t>Greer Duncan</t>
  </si>
  <si>
    <t>Daniael Howlin</t>
  </si>
  <si>
    <t>Darragh O'Kane</t>
  </si>
  <si>
    <t>Sophia Stanley</t>
  </si>
  <si>
    <t>Arianna Adeyemo Concannon</t>
  </si>
  <si>
    <t>Amy Hughes</t>
  </si>
  <si>
    <t>Ciara Culhane</t>
  </si>
  <si>
    <t>Dara Reidy</t>
  </si>
  <si>
    <t>Rathfarnham WSAF AC</t>
  </si>
  <si>
    <t>William Kiernan</t>
  </si>
  <si>
    <t>Cormac Duffy</t>
  </si>
  <si>
    <t>Abigail O'Shaughnessy</t>
  </si>
  <si>
    <t>Lainey Sheridan</t>
  </si>
  <si>
    <t>Emyrose Tomkin Beddy</t>
  </si>
  <si>
    <t>Finn McGurren</t>
  </si>
  <si>
    <t>Cloniffe Harriers AC</t>
  </si>
  <si>
    <t>Ruairi Donnelly Browne</t>
  </si>
  <si>
    <t>Rian Moriarty</t>
  </si>
  <si>
    <t>Cian Sherlock</t>
  </si>
  <si>
    <t>Aliyah Riyad</t>
  </si>
  <si>
    <t>Sophie Coman</t>
  </si>
  <si>
    <t>Senan Kelly</t>
  </si>
  <si>
    <t>Luke Treacy</t>
  </si>
  <si>
    <t>Luke Jensen</t>
  </si>
  <si>
    <t>Ella Vogelaar</t>
  </si>
  <si>
    <t>Carragh NigFhloinn</t>
  </si>
  <si>
    <t>James Smith</t>
  </si>
  <si>
    <t>Darragh Concannon</t>
  </si>
  <si>
    <t>Eoghan Thompson</t>
  </si>
  <si>
    <t>Bodhi Blighe</t>
  </si>
  <si>
    <t>Amelia O'Donnell</t>
  </si>
  <si>
    <t>Muireann Spence</t>
  </si>
  <si>
    <t>Owen  De Las Heras O'Connor</t>
  </si>
  <si>
    <t>Hannah Byrne</t>
  </si>
  <si>
    <t>Jasmine Kinch</t>
  </si>
  <si>
    <t>Yusra Lawal</t>
  </si>
  <si>
    <t>Olivai McDermott</t>
  </si>
  <si>
    <t>Emily MacMahon</t>
  </si>
  <si>
    <t>Henry Cresswell</t>
  </si>
  <si>
    <t>Anton Meuller</t>
  </si>
  <si>
    <t>Leila Ryan</t>
  </si>
  <si>
    <t>Saoirse Davey</t>
  </si>
  <si>
    <t>Ailbhe Stynes</t>
  </si>
  <si>
    <t>Alex Ryan</t>
  </si>
  <si>
    <t>Daniel Skrobol</t>
  </si>
  <si>
    <t>Callum Byrne</t>
  </si>
  <si>
    <t>Andrew Orr</t>
  </si>
  <si>
    <t>Roisin Hickey</t>
  </si>
  <si>
    <t>Annabelle Zhao Kelly</t>
  </si>
  <si>
    <t>Beatrice McGuinness</t>
  </si>
  <si>
    <t>Anabella Kupiec Boyle</t>
  </si>
  <si>
    <t>Patrick Smith</t>
  </si>
  <si>
    <t>Josh Dirckx</t>
  </si>
  <si>
    <t>Portmarnock</t>
  </si>
  <si>
    <t>Diarmuid Nolan</t>
  </si>
  <si>
    <t>Sallyann Kirwan</t>
  </si>
  <si>
    <t>Liliya Valery Riecka</t>
  </si>
  <si>
    <t>Aodhan Reilly McGee</t>
  </si>
  <si>
    <t>Maria Ciomek</t>
  </si>
  <si>
    <t>Cadel Senyk</t>
  </si>
  <si>
    <t>Saoirse Kelly</t>
  </si>
  <si>
    <t>Annabelle O'Toole</t>
  </si>
  <si>
    <t>Stella McWalter</t>
  </si>
  <si>
    <t>Daragh Ward</t>
  </si>
  <si>
    <t>Mickey Hayden</t>
  </si>
  <si>
    <t>Evan Cryan</t>
  </si>
  <si>
    <t>Ava Dunne</t>
  </si>
  <si>
    <t>Rathcoole AC</t>
  </si>
  <si>
    <t>Annabelle Garvey</t>
  </si>
  <si>
    <t>Caoimhe Hegarty</t>
  </si>
  <si>
    <t>Alice Beddy</t>
  </si>
  <si>
    <t>James Howlin</t>
  </si>
  <si>
    <t>Luca Dermody</t>
  </si>
  <si>
    <t>Odhran O'Sullivan</t>
  </si>
  <si>
    <t>Ella Roche</t>
  </si>
  <si>
    <t>Lauren Mealy</t>
  </si>
  <si>
    <t>Letla Frank</t>
  </si>
  <si>
    <t>Laura O'Brien</t>
  </si>
  <si>
    <t>Maria Guerin</t>
  </si>
  <si>
    <t>Caoimhe Clabburn</t>
  </si>
  <si>
    <t>Anna Cruise</t>
  </si>
  <si>
    <t>Dearbhla White</t>
  </si>
  <si>
    <t>LEAGUE 1</t>
  </si>
  <si>
    <t>Sam Quinn</t>
  </si>
  <si>
    <t>Sean Masterson</t>
  </si>
  <si>
    <t>Zara Ojikutu</t>
  </si>
  <si>
    <t>Jessica Lewis</t>
  </si>
  <si>
    <t>Elise Griffin</t>
  </si>
  <si>
    <t>Isaac Fortune</t>
  </si>
  <si>
    <t>Dylan Ferguson</t>
  </si>
  <si>
    <t>Luka AOKI</t>
  </si>
  <si>
    <t>Isla Thomson</t>
  </si>
  <si>
    <t>Maria Omosebi</t>
  </si>
  <si>
    <t>Kaya Valcheva</t>
  </si>
  <si>
    <t>Cillian Martin</t>
  </si>
  <si>
    <t>Emma O'Brien</t>
  </si>
  <si>
    <t>Grace Dinanga Bakanababo</t>
  </si>
  <si>
    <t>Isabelle Byrne</t>
  </si>
  <si>
    <t>Emma Jane Murray</t>
  </si>
  <si>
    <t>Eoin O'Sullivan</t>
  </si>
  <si>
    <t>Michael Longauer</t>
  </si>
  <si>
    <t>Orlaith O'Grady</t>
  </si>
  <si>
    <t>Sienna Early</t>
  </si>
  <si>
    <t>Daniel Brien</t>
  </si>
  <si>
    <t>Odhran Kidd</t>
  </si>
  <si>
    <t>Noah Cano</t>
  </si>
  <si>
    <t>Hannah Keogh</t>
  </si>
  <si>
    <t>Idriss Floro Ali</t>
  </si>
  <si>
    <t>Alex Kennedy</t>
  </si>
  <si>
    <t>Marina Amorim</t>
  </si>
  <si>
    <t>Kate Curran</t>
  </si>
  <si>
    <t>Aisling Dirckx</t>
  </si>
  <si>
    <t>David Kosmala</t>
  </si>
  <si>
    <t>Matthew O'Leary</t>
  </si>
  <si>
    <t>Joshua Guiney</t>
  </si>
  <si>
    <t>Leia Keogh</t>
  </si>
  <si>
    <t>Oceane Maubland</t>
  </si>
  <si>
    <t>Nathalia Manning</t>
  </si>
  <si>
    <t>Aoife Smith</t>
  </si>
  <si>
    <t>Dearbhaile Corcoran</t>
  </si>
  <si>
    <t>Grace Keegan</t>
  </si>
  <si>
    <t>Sake Nour Bamba</t>
  </si>
  <si>
    <t>Sophie Senyk</t>
  </si>
  <si>
    <t>Carolyne Doyle</t>
  </si>
  <si>
    <t>Alice Wilson</t>
  </si>
  <si>
    <t>Rathfarnham WSAF A.C.</t>
  </si>
  <si>
    <t>Bailee Geoghegan</t>
  </si>
  <si>
    <t>Ballymun A.C.</t>
  </si>
  <si>
    <t>Isaac Eivers</t>
  </si>
  <si>
    <t>Martin Murphy</t>
  </si>
  <si>
    <t>Isaac Kupiec Boyle</t>
  </si>
  <si>
    <t>Isaac Lalor</t>
  </si>
  <si>
    <t>Olly Dunne</t>
  </si>
  <si>
    <t>Liam McGwoen</t>
  </si>
  <si>
    <t>Joshua Conaghan</t>
  </si>
  <si>
    <t>Lenny Keane Flannery</t>
  </si>
  <si>
    <t>Cara Coggins Molina</t>
  </si>
  <si>
    <t>Julia Lasica</t>
  </si>
  <si>
    <t>Louise Caughey</t>
  </si>
  <si>
    <t>Lucy Fagan</t>
  </si>
  <si>
    <t>Clodagh Reidy</t>
  </si>
  <si>
    <t>Ruben Casey</t>
  </si>
  <si>
    <t>Alana Mills</t>
  </si>
  <si>
    <t>Liam Collis</t>
  </si>
  <si>
    <t>Rachel McCarthy</t>
  </si>
  <si>
    <t>Hannah Minogue</t>
  </si>
  <si>
    <t>Raveena Ratheshan</t>
  </si>
  <si>
    <t>Lile NiDhomhnaill</t>
  </si>
  <si>
    <t>Agata Rychilik</t>
  </si>
  <si>
    <t>Tighe Morris</t>
  </si>
  <si>
    <t>Darragh Kidd</t>
  </si>
  <si>
    <t>Eoghan Greene</t>
  </si>
  <si>
    <t>Matteo Healy</t>
  </si>
  <si>
    <t>Julianna Oratis</t>
  </si>
  <si>
    <t>Hannah O'Reilly</t>
  </si>
  <si>
    <t>Adelaide Hickie</t>
  </si>
  <si>
    <t>Eli Henley Willis</t>
  </si>
  <si>
    <t>Matthew Donegan</t>
  </si>
  <si>
    <t>Laoise Crinion</t>
  </si>
  <si>
    <t>Sara Regan</t>
  </si>
  <si>
    <t>Senan Breathnach</t>
  </si>
  <si>
    <t>Laurel O'Connor</t>
  </si>
  <si>
    <t>Latisha Angel Miguel</t>
  </si>
  <si>
    <t>Luke Tracey</t>
  </si>
  <si>
    <t>Sam Merriman</t>
  </si>
  <si>
    <t>Clongriffin A.C.</t>
  </si>
  <si>
    <t>Aleksindra Wosinik</t>
  </si>
  <si>
    <t>Sophie Millard</t>
  </si>
  <si>
    <t>Robyn Berney</t>
  </si>
  <si>
    <t>Alex Teggin</t>
  </si>
  <si>
    <t>Liam Lynch</t>
  </si>
  <si>
    <t>Sienna Jones</t>
  </si>
  <si>
    <t>Amelia Kelly</t>
  </si>
  <si>
    <t>David Osujiamadu</t>
  </si>
  <si>
    <t>James  Glynn</t>
  </si>
  <si>
    <t>Maeve Darcy</t>
  </si>
  <si>
    <t>Sean Murtagh</t>
  </si>
  <si>
    <t>Balbriggan</t>
  </si>
  <si>
    <t>Millie Ryan</t>
  </si>
  <si>
    <t>Catherine Quinn</t>
  </si>
  <si>
    <t>Maria  Kelly</t>
  </si>
  <si>
    <t>Harry Dunne</t>
  </si>
  <si>
    <t>Ryan Moran</t>
  </si>
  <si>
    <t>Courtney Geoghegan</t>
  </si>
  <si>
    <t>Brianna Lawless</t>
  </si>
  <si>
    <t>Harry Atkinson</t>
  </si>
  <si>
    <t>Molly O'Reilly</t>
  </si>
  <si>
    <t>Mia Dunne</t>
  </si>
  <si>
    <t>Callum Jenkins</t>
  </si>
  <si>
    <t>Freddie Roche</t>
  </si>
  <si>
    <t>Olivia Baryga</t>
  </si>
  <si>
    <t>Cillian O'Gara</t>
  </si>
  <si>
    <t>Zoe McConville</t>
  </si>
  <si>
    <t>Eve Rowley</t>
  </si>
  <si>
    <t>Etain O'Malley</t>
  </si>
  <si>
    <t>Charlotte Scrowston</t>
  </si>
  <si>
    <t>Lorcan Mahon</t>
  </si>
  <si>
    <t>Darragh Ward</t>
  </si>
  <si>
    <t>Seimi O'Raghallaigh</t>
  </si>
  <si>
    <t>Patrick Burns</t>
  </si>
  <si>
    <t>Seimi Anglim</t>
  </si>
  <si>
    <t>Philip Derrig</t>
  </si>
  <si>
    <t>Ella Lynch</t>
  </si>
  <si>
    <t>Eve McBride</t>
  </si>
  <si>
    <t>Elsa Sheehan</t>
  </si>
  <si>
    <t>Adrianna Madrzynska</t>
  </si>
  <si>
    <t>Zoe Harmon</t>
  </si>
  <si>
    <t>Maia Norton</t>
  </si>
  <si>
    <t>Christina Ryan</t>
  </si>
  <si>
    <t>Tess Deegan</t>
  </si>
  <si>
    <t>Poppy Deans</t>
  </si>
  <si>
    <t>Kitty May Coleman</t>
  </si>
  <si>
    <t>Max Lyons</t>
  </si>
  <si>
    <t>Theodore Moulton</t>
  </si>
  <si>
    <t>Lucas Cahill0</t>
  </si>
  <si>
    <t>Freya Dillon</t>
  </si>
  <si>
    <t>Emma Dempsey</t>
  </si>
  <si>
    <t>Annabel Behan</t>
  </si>
  <si>
    <t>Dylan McCambridge Crossan</t>
  </si>
  <si>
    <t>Hugo Lopez Gallego</t>
  </si>
  <si>
    <t>Joel Thomas</t>
  </si>
  <si>
    <t>Max Quinn</t>
  </si>
  <si>
    <t>James Needham</t>
  </si>
  <si>
    <t>Charlie O'Regan</t>
  </si>
  <si>
    <t>Sadie Mills</t>
  </si>
  <si>
    <t>60mH</t>
  </si>
  <si>
    <t>Saoirse Mouthon</t>
  </si>
  <si>
    <t>1st</t>
  </si>
  <si>
    <t>2nd</t>
  </si>
  <si>
    <t>3rd</t>
  </si>
  <si>
    <t xml:space="preserve">4th </t>
  </si>
  <si>
    <t xml:space="preserve">5th </t>
  </si>
  <si>
    <t>6th</t>
  </si>
  <si>
    <t>Overall Placing</t>
  </si>
  <si>
    <t>75mH</t>
  </si>
  <si>
    <t>Molly Hughes</t>
  </si>
  <si>
    <t>Dara O'Dwyer</t>
  </si>
  <si>
    <t>Hanna Stulka</t>
  </si>
  <si>
    <t>5th</t>
  </si>
  <si>
    <t>80mH</t>
  </si>
  <si>
    <t>Nieve Gelich</t>
  </si>
  <si>
    <t>Julia Braicu</t>
  </si>
  <si>
    <t>Mia O'Keeffe</t>
  </si>
  <si>
    <t>100mH</t>
  </si>
  <si>
    <t xml:space="preserve">Only competed in League 1 </t>
  </si>
  <si>
    <t>**</t>
  </si>
  <si>
    <t>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</si>
</sst>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/>
    <xf numFmtId="0" fontId="0" fillId="2" borderId="3" xfId="0" applyFill="1" applyBorder="1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1" xfId="0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3" fillId="2" borderId="3" xfId="0" applyFont="1" applyFill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0" fillId="0" borderId="4" xfId="0" applyBorder="1"/>
    <xf numFmtId="0" fontId="0" fillId="3" borderId="3" xfId="0" applyFill="1" applyBorder="1"/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4" borderId="1" xfId="0" applyFill="1" applyBorder="1"/>
    <xf numFmtId="0" fontId="3" fillId="4" borderId="1" xfId="0" applyFont="1" applyFill="1" applyBorder="1"/>
    <xf numFmtId="0" fontId="0" fillId="4" borderId="0" xfId="0" applyFill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="80" zoomScaleNormal="80" workbookViewId="0">
      <pane ySplit="2" topLeftCell="A3" activePane="bottomLeft" state="frozen"/>
      <selection pane="bottomLeft" activeCell="A21" sqref="A21:Q21"/>
    </sheetView>
  </sheetViews>
  <sheetFormatPr defaultColWidth="8.6640625" defaultRowHeight="14.4" x14ac:dyDescent="0.3"/>
  <cols>
    <col min="1" max="1" width="27" customWidth="1"/>
    <col min="2" max="2" width="20.6640625" customWidth="1"/>
    <col min="3" max="5" width="6.6640625" customWidth="1"/>
    <col min="6" max="6" width="8.6640625" style="2" customWidth="1"/>
    <col min="7" max="7" width="3.44140625" customWidth="1"/>
    <col min="8" max="10" width="6.6640625" customWidth="1"/>
    <col min="11" max="11" width="11.44140625" style="2" customWidth="1"/>
    <col min="12" max="12" width="3.33203125" customWidth="1"/>
    <col min="13" max="16" width="6.6640625" customWidth="1"/>
    <col min="17" max="17" width="13" bestFit="1" customWidth="1"/>
    <col min="18" max="18" width="3.33203125" customWidth="1"/>
  </cols>
  <sheetData>
    <row r="1" spans="1:19" ht="18" x14ac:dyDescent="0.35">
      <c r="A1" s="10">
        <v>2026</v>
      </c>
      <c r="B1" s="36" t="s">
        <v>284</v>
      </c>
      <c r="C1" s="36"/>
      <c r="D1" s="36"/>
      <c r="E1" s="36"/>
      <c r="F1" s="36"/>
      <c r="H1" s="36" t="s">
        <v>17</v>
      </c>
      <c r="I1" s="36"/>
      <c r="J1" s="36"/>
      <c r="K1" s="36"/>
      <c r="M1" s="36" t="s">
        <v>30</v>
      </c>
      <c r="N1" s="36"/>
      <c r="O1" s="36"/>
      <c r="P1" s="36"/>
      <c r="Q1" s="24"/>
    </row>
    <row r="2" spans="1:19" ht="28.8" x14ac:dyDescent="0.3">
      <c r="A2" s="25" t="s">
        <v>4</v>
      </c>
      <c r="B2" s="25" t="s">
        <v>5</v>
      </c>
      <c r="C2" s="26" t="s">
        <v>199</v>
      </c>
      <c r="D2" s="30" t="s">
        <v>31</v>
      </c>
      <c r="E2" s="30" t="s">
        <v>102</v>
      </c>
      <c r="F2" s="27" t="s">
        <v>128</v>
      </c>
      <c r="G2" s="16"/>
      <c r="H2" s="26" t="s">
        <v>135</v>
      </c>
      <c r="I2" s="30" t="s">
        <v>161</v>
      </c>
      <c r="J2" s="26" t="s">
        <v>32</v>
      </c>
      <c r="K2" s="27" t="s">
        <v>127</v>
      </c>
      <c r="L2" s="16"/>
      <c r="M2" s="26" t="s">
        <v>135</v>
      </c>
      <c r="N2" s="26" t="s">
        <v>20</v>
      </c>
      <c r="O2" s="30" t="s">
        <v>31</v>
      </c>
      <c r="P2" s="26" t="s">
        <v>32</v>
      </c>
      <c r="Q2" s="27" t="s">
        <v>129</v>
      </c>
      <c r="R2" s="12"/>
      <c r="S2" s="27" t="s">
        <v>435</v>
      </c>
    </row>
    <row r="3" spans="1:19" x14ac:dyDescent="0.3">
      <c r="A3" s="6" t="s">
        <v>118</v>
      </c>
      <c r="B3" s="6" t="s">
        <v>50</v>
      </c>
      <c r="C3" s="6"/>
      <c r="D3" s="6">
        <v>5</v>
      </c>
      <c r="E3" s="6">
        <v>1</v>
      </c>
      <c r="F3" s="7">
        <f t="shared" ref="F3:F37" si="0">SUM(C3:E3)</f>
        <v>6</v>
      </c>
      <c r="G3" s="11"/>
      <c r="H3" s="6">
        <v>7</v>
      </c>
      <c r="I3" s="6"/>
      <c r="J3" s="6"/>
      <c r="K3" s="7">
        <f t="shared" ref="K3:K37" si="1">SUM(H3:J3)+F3</f>
        <v>13</v>
      </c>
      <c r="L3" s="11"/>
      <c r="M3" s="6">
        <v>5</v>
      </c>
      <c r="N3" s="6"/>
      <c r="O3" s="6">
        <v>4</v>
      </c>
      <c r="P3" s="6"/>
      <c r="Q3" s="7">
        <f t="shared" ref="Q3:Q37" si="2">SUM(M3:P3)+K3</f>
        <v>22</v>
      </c>
      <c r="R3" s="11"/>
      <c r="S3" t="s">
        <v>429</v>
      </c>
    </row>
    <row r="4" spans="1:19" x14ac:dyDescent="0.3">
      <c r="A4" s="6" t="s">
        <v>158</v>
      </c>
      <c r="B4" s="6" t="s">
        <v>0</v>
      </c>
      <c r="C4" s="6"/>
      <c r="D4" s="6"/>
      <c r="E4" s="6">
        <v>7</v>
      </c>
      <c r="F4" s="7">
        <f t="shared" si="0"/>
        <v>7</v>
      </c>
      <c r="G4" s="11"/>
      <c r="H4" s="6"/>
      <c r="I4" s="6"/>
      <c r="J4" s="6">
        <v>7</v>
      </c>
      <c r="K4" s="7">
        <f t="shared" si="1"/>
        <v>14</v>
      </c>
      <c r="L4" s="11"/>
      <c r="M4" s="6"/>
      <c r="N4" s="6"/>
      <c r="O4" s="6"/>
      <c r="P4" s="6">
        <v>7</v>
      </c>
      <c r="Q4" s="7">
        <f t="shared" si="2"/>
        <v>21</v>
      </c>
      <c r="R4" s="11"/>
      <c r="S4" t="s">
        <v>430</v>
      </c>
    </row>
    <row r="5" spans="1:19" x14ac:dyDescent="0.3">
      <c r="A5" s="6" t="s">
        <v>242</v>
      </c>
      <c r="B5" s="6" t="s">
        <v>93</v>
      </c>
      <c r="C5" s="6"/>
      <c r="D5" s="6">
        <v>7</v>
      </c>
      <c r="E5" s="6"/>
      <c r="F5" s="7">
        <f t="shared" si="0"/>
        <v>7</v>
      </c>
      <c r="G5" s="11"/>
      <c r="H5" s="6">
        <v>2</v>
      </c>
      <c r="I5" s="6"/>
      <c r="J5" s="6"/>
      <c r="K5" s="7">
        <f t="shared" si="1"/>
        <v>9</v>
      </c>
      <c r="L5" s="11"/>
      <c r="M5" s="6"/>
      <c r="N5" s="6"/>
      <c r="O5" s="6">
        <v>7</v>
      </c>
      <c r="P5" s="6"/>
      <c r="Q5" s="7">
        <f t="shared" si="2"/>
        <v>16</v>
      </c>
      <c r="R5" s="11"/>
      <c r="S5" t="s">
        <v>431</v>
      </c>
    </row>
    <row r="6" spans="1:19" x14ac:dyDescent="0.3">
      <c r="A6" s="6" t="s">
        <v>200</v>
      </c>
      <c r="B6" s="6" t="s">
        <v>48</v>
      </c>
      <c r="C6" s="6">
        <v>5</v>
      </c>
      <c r="D6" s="6"/>
      <c r="E6" s="6"/>
      <c r="F6" s="7">
        <f t="shared" si="0"/>
        <v>5</v>
      </c>
      <c r="G6" s="11"/>
      <c r="H6" s="6"/>
      <c r="I6" s="6"/>
      <c r="J6" s="6"/>
      <c r="K6" s="7">
        <f t="shared" si="1"/>
        <v>5</v>
      </c>
      <c r="L6" s="11"/>
      <c r="M6" s="6">
        <v>4</v>
      </c>
      <c r="N6" s="6">
        <v>7</v>
      </c>
      <c r="O6" s="6"/>
      <c r="P6" s="6"/>
      <c r="Q6" s="7">
        <f t="shared" si="2"/>
        <v>16</v>
      </c>
      <c r="R6" s="11"/>
      <c r="S6" t="s">
        <v>432</v>
      </c>
    </row>
    <row r="7" spans="1:19" x14ac:dyDescent="0.3">
      <c r="A7" s="6" t="s">
        <v>318</v>
      </c>
      <c r="B7" s="6" t="s">
        <v>56</v>
      </c>
      <c r="C7" s="6"/>
      <c r="D7" s="6"/>
      <c r="E7" s="6"/>
      <c r="F7" s="7">
        <f t="shared" si="0"/>
        <v>0</v>
      </c>
      <c r="G7" s="11"/>
      <c r="H7" s="6">
        <v>5</v>
      </c>
      <c r="I7" s="6"/>
      <c r="J7" s="6"/>
      <c r="K7" s="7">
        <f t="shared" si="1"/>
        <v>5</v>
      </c>
      <c r="L7" s="11"/>
      <c r="M7" s="6">
        <v>7</v>
      </c>
      <c r="N7" s="6"/>
      <c r="O7" s="6"/>
      <c r="P7" s="6"/>
      <c r="Q7" s="7">
        <f t="shared" si="2"/>
        <v>12</v>
      </c>
      <c r="R7" s="11"/>
      <c r="S7" t="s">
        <v>433</v>
      </c>
    </row>
    <row r="8" spans="1:19" x14ac:dyDescent="0.3">
      <c r="A8" s="6" t="s">
        <v>52</v>
      </c>
      <c r="B8" s="6" t="s">
        <v>44</v>
      </c>
      <c r="C8" s="6">
        <v>7</v>
      </c>
      <c r="D8" s="6"/>
      <c r="E8" s="6"/>
      <c r="F8" s="7">
        <f t="shared" si="0"/>
        <v>7</v>
      </c>
      <c r="G8" s="11"/>
      <c r="H8" s="6"/>
      <c r="I8" s="6"/>
      <c r="J8" s="6"/>
      <c r="K8" s="7">
        <f t="shared" si="1"/>
        <v>7</v>
      </c>
      <c r="L8" s="11"/>
      <c r="M8" s="6"/>
      <c r="N8" s="6">
        <v>4</v>
      </c>
      <c r="O8" s="6"/>
      <c r="P8" s="6"/>
      <c r="Q8" s="7">
        <f t="shared" si="2"/>
        <v>11</v>
      </c>
      <c r="R8" s="11"/>
      <c r="S8" t="s">
        <v>434</v>
      </c>
    </row>
    <row r="9" spans="1:19" x14ac:dyDescent="0.3">
      <c r="A9" s="6" t="s">
        <v>312</v>
      </c>
      <c r="B9" s="6" t="s">
        <v>35</v>
      </c>
      <c r="C9" s="6"/>
      <c r="D9" s="6"/>
      <c r="E9" s="6"/>
      <c r="F9" s="7">
        <f t="shared" si="0"/>
        <v>0</v>
      </c>
      <c r="G9" s="11"/>
      <c r="H9" s="6"/>
      <c r="I9" s="6">
        <v>5</v>
      </c>
      <c r="J9" s="6">
        <v>3</v>
      </c>
      <c r="K9" s="7">
        <f t="shared" si="1"/>
        <v>8</v>
      </c>
      <c r="L9" s="11"/>
      <c r="M9" s="6"/>
      <c r="N9" s="6"/>
      <c r="O9" s="6"/>
      <c r="P9" s="6">
        <v>2</v>
      </c>
      <c r="Q9" s="7">
        <f t="shared" si="2"/>
        <v>10</v>
      </c>
      <c r="R9" s="11"/>
    </row>
    <row r="10" spans="1:19" x14ac:dyDescent="0.3">
      <c r="A10" s="6" t="s">
        <v>323</v>
      </c>
      <c r="B10" s="6" t="s">
        <v>60</v>
      </c>
      <c r="C10" s="6"/>
      <c r="D10" s="6"/>
      <c r="E10" s="6"/>
      <c r="F10" s="7">
        <f t="shared" si="0"/>
        <v>0</v>
      </c>
      <c r="G10" s="11"/>
      <c r="H10" s="6"/>
      <c r="I10" s="6"/>
      <c r="J10" s="6">
        <v>5</v>
      </c>
      <c r="K10" s="7">
        <f t="shared" si="1"/>
        <v>5</v>
      </c>
      <c r="L10" s="11"/>
      <c r="M10" s="6"/>
      <c r="N10" s="6"/>
      <c r="O10" s="6"/>
      <c r="P10" s="6">
        <v>5</v>
      </c>
      <c r="Q10" s="7">
        <f t="shared" si="2"/>
        <v>10</v>
      </c>
      <c r="R10" s="11"/>
    </row>
    <row r="11" spans="1:19" x14ac:dyDescent="0.3">
      <c r="A11" s="6" t="s">
        <v>243</v>
      </c>
      <c r="B11" s="6" t="s">
        <v>93</v>
      </c>
      <c r="C11" s="6"/>
      <c r="D11" s="6">
        <v>4</v>
      </c>
      <c r="E11" s="6"/>
      <c r="F11" s="7">
        <f t="shared" si="0"/>
        <v>4</v>
      </c>
      <c r="G11" s="11"/>
      <c r="H11" s="6"/>
      <c r="I11" s="6"/>
      <c r="J11" s="6"/>
      <c r="K11" s="7">
        <f t="shared" si="1"/>
        <v>4</v>
      </c>
      <c r="L11" s="11"/>
      <c r="M11" s="6"/>
      <c r="N11" s="6"/>
      <c r="O11" s="6">
        <v>5</v>
      </c>
      <c r="P11" s="6"/>
      <c r="Q11" s="7">
        <f t="shared" si="2"/>
        <v>9</v>
      </c>
      <c r="R11" s="11"/>
    </row>
    <row r="12" spans="1:19" x14ac:dyDescent="0.3">
      <c r="A12" s="38" t="s">
        <v>281</v>
      </c>
      <c r="B12" s="38" t="s">
        <v>43</v>
      </c>
      <c r="C12" s="38"/>
      <c r="D12" s="38"/>
      <c r="E12" s="38">
        <v>5</v>
      </c>
      <c r="F12" s="39">
        <f t="shared" si="0"/>
        <v>5</v>
      </c>
      <c r="G12" s="38"/>
      <c r="H12" s="38"/>
      <c r="I12" s="38">
        <v>3</v>
      </c>
      <c r="J12" s="38"/>
      <c r="K12" s="39">
        <f t="shared" si="1"/>
        <v>8</v>
      </c>
      <c r="L12" s="38"/>
      <c r="M12" s="38"/>
      <c r="N12" s="38"/>
      <c r="O12" s="38"/>
      <c r="P12" s="38"/>
      <c r="Q12" s="39">
        <f t="shared" si="2"/>
        <v>8</v>
      </c>
      <c r="R12" s="11"/>
    </row>
    <row r="13" spans="1:19" x14ac:dyDescent="0.3">
      <c r="A13" s="6" t="s">
        <v>53</v>
      </c>
      <c r="B13" s="6" t="s">
        <v>35</v>
      </c>
      <c r="C13" s="6"/>
      <c r="D13" s="6">
        <v>1</v>
      </c>
      <c r="E13" s="6"/>
      <c r="F13" s="7">
        <f t="shared" si="0"/>
        <v>1</v>
      </c>
      <c r="G13" s="11"/>
      <c r="H13" s="6"/>
      <c r="I13" s="6"/>
      <c r="J13" s="6">
        <v>2</v>
      </c>
      <c r="K13" s="7">
        <f t="shared" si="1"/>
        <v>3</v>
      </c>
      <c r="L13" s="11"/>
      <c r="M13" s="6"/>
      <c r="N13" s="6"/>
      <c r="O13" s="6">
        <v>1</v>
      </c>
      <c r="P13" s="6">
        <v>4</v>
      </c>
      <c r="Q13" s="7">
        <f t="shared" si="2"/>
        <v>8</v>
      </c>
      <c r="R13" s="11"/>
    </row>
    <row r="14" spans="1:19" x14ac:dyDescent="0.3">
      <c r="A14" s="6" t="s">
        <v>311</v>
      </c>
      <c r="B14" s="6" t="s">
        <v>29</v>
      </c>
      <c r="C14" s="6"/>
      <c r="D14" s="6"/>
      <c r="E14" s="6"/>
      <c r="F14" s="7">
        <f t="shared" si="0"/>
        <v>0</v>
      </c>
      <c r="G14" s="11"/>
      <c r="H14" s="6"/>
      <c r="I14" s="6">
        <v>7</v>
      </c>
      <c r="J14" s="6"/>
      <c r="K14" s="7">
        <f t="shared" si="1"/>
        <v>7</v>
      </c>
      <c r="L14" s="11"/>
      <c r="M14" s="6"/>
      <c r="N14" s="6"/>
      <c r="O14" s="6"/>
      <c r="P14" s="6"/>
      <c r="Q14" s="7">
        <f t="shared" si="2"/>
        <v>7</v>
      </c>
      <c r="R14" s="11"/>
    </row>
    <row r="15" spans="1:19" x14ac:dyDescent="0.3">
      <c r="A15" s="6" t="s">
        <v>201</v>
      </c>
      <c r="B15" s="6" t="s">
        <v>93</v>
      </c>
      <c r="C15" s="6">
        <v>4</v>
      </c>
      <c r="D15" s="6"/>
      <c r="E15" s="6"/>
      <c r="F15" s="7">
        <f t="shared" si="0"/>
        <v>4</v>
      </c>
      <c r="G15" s="11"/>
      <c r="H15" s="6"/>
      <c r="I15" s="6"/>
      <c r="J15" s="6"/>
      <c r="K15" s="7">
        <f t="shared" si="1"/>
        <v>4</v>
      </c>
      <c r="L15" s="11"/>
      <c r="M15" s="6"/>
      <c r="N15" s="6">
        <v>2</v>
      </c>
      <c r="O15" s="6"/>
      <c r="P15" s="6"/>
      <c r="Q15" s="7">
        <f t="shared" si="2"/>
        <v>6</v>
      </c>
      <c r="R15" s="11"/>
    </row>
    <row r="16" spans="1:19" x14ac:dyDescent="0.3">
      <c r="A16" s="6" t="s">
        <v>54</v>
      </c>
      <c r="B16" s="6" t="s">
        <v>57</v>
      </c>
      <c r="C16" s="6">
        <v>2</v>
      </c>
      <c r="D16" s="6"/>
      <c r="E16" s="6">
        <v>3</v>
      </c>
      <c r="F16" s="7">
        <f t="shared" si="0"/>
        <v>5</v>
      </c>
      <c r="G16" s="11"/>
      <c r="H16" s="6"/>
      <c r="I16" s="6"/>
      <c r="J16" s="6"/>
      <c r="K16" s="7">
        <f t="shared" si="1"/>
        <v>5</v>
      </c>
      <c r="L16" s="11"/>
      <c r="M16" s="6"/>
      <c r="N16" s="6"/>
      <c r="O16" s="6"/>
      <c r="P16" s="6"/>
      <c r="Q16" s="7">
        <f t="shared" si="2"/>
        <v>5</v>
      </c>
      <c r="R16" s="11"/>
    </row>
    <row r="17" spans="1:18" x14ac:dyDescent="0.3">
      <c r="A17" s="6" t="s">
        <v>117</v>
      </c>
      <c r="B17" s="6" t="s">
        <v>48</v>
      </c>
      <c r="C17" s="6"/>
      <c r="D17" s="6"/>
      <c r="E17" s="6"/>
      <c r="F17" s="7">
        <f t="shared" si="0"/>
        <v>0</v>
      </c>
      <c r="G17" s="11"/>
      <c r="H17" s="6"/>
      <c r="I17" s="6">
        <v>2</v>
      </c>
      <c r="J17" s="6"/>
      <c r="K17" s="7">
        <f t="shared" si="1"/>
        <v>2</v>
      </c>
      <c r="L17" s="11"/>
      <c r="M17" s="6"/>
      <c r="N17" s="6"/>
      <c r="O17" s="6">
        <v>3</v>
      </c>
      <c r="P17" s="6"/>
      <c r="Q17" s="7">
        <f t="shared" si="2"/>
        <v>5</v>
      </c>
      <c r="R17" s="11"/>
    </row>
    <row r="18" spans="1:18" x14ac:dyDescent="0.3">
      <c r="A18" s="6" t="s">
        <v>395</v>
      </c>
      <c r="B18" s="6" t="s">
        <v>35</v>
      </c>
      <c r="C18" s="6"/>
      <c r="D18" s="6"/>
      <c r="E18" s="6"/>
      <c r="F18" s="7">
        <f t="shared" si="0"/>
        <v>0</v>
      </c>
      <c r="G18" s="11"/>
      <c r="H18" s="6"/>
      <c r="I18" s="6"/>
      <c r="J18" s="6"/>
      <c r="K18" s="7">
        <f t="shared" si="1"/>
        <v>0</v>
      </c>
      <c r="L18" s="11"/>
      <c r="M18" s="6"/>
      <c r="N18" s="6">
        <v>5</v>
      </c>
      <c r="O18" s="6"/>
      <c r="P18" s="6"/>
      <c r="Q18" s="7">
        <f t="shared" si="2"/>
        <v>5</v>
      </c>
      <c r="R18" s="11"/>
    </row>
    <row r="19" spans="1:18" x14ac:dyDescent="0.3">
      <c r="A19" s="6" t="s">
        <v>282</v>
      </c>
      <c r="B19" s="6" t="s">
        <v>93</v>
      </c>
      <c r="C19" s="6"/>
      <c r="D19" s="6"/>
      <c r="E19" s="6">
        <v>4</v>
      </c>
      <c r="F19" s="7">
        <f t="shared" si="0"/>
        <v>4</v>
      </c>
      <c r="G19" s="11"/>
      <c r="H19" s="6"/>
      <c r="I19" s="6"/>
      <c r="J19" s="6"/>
      <c r="K19" s="7">
        <f t="shared" si="1"/>
        <v>4</v>
      </c>
      <c r="L19" s="11"/>
      <c r="M19" s="6"/>
      <c r="N19" s="6"/>
      <c r="O19" s="6"/>
      <c r="P19" s="6"/>
      <c r="Q19" s="7">
        <f t="shared" si="2"/>
        <v>4</v>
      </c>
      <c r="R19" s="11"/>
    </row>
    <row r="20" spans="1:18" x14ac:dyDescent="0.3">
      <c r="A20" s="6" t="s">
        <v>159</v>
      </c>
      <c r="B20" s="6" t="s">
        <v>93</v>
      </c>
      <c r="C20" s="6"/>
      <c r="D20" s="6"/>
      <c r="E20" s="6"/>
      <c r="F20" s="7">
        <f t="shared" si="0"/>
        <v>0</v>
      </c>
      <c r="G20" s="11"/>
      <c r="H20" s="6"/>
      <c r="I20" s="6">
        <v>4</v>
      </c>
      <c r="J20" s="6"/>
      <c r="K20" s="7">
        <f t="shared" si="1"/>
        <v>4</v>
      </c>
      <c r="L20" s="11"/>
      <c r="M20" s="6"/>
      <c r="N20" s="6"/>
      <c r="O20" s="6"/>
      <c r="P20" s="6"/>
      <c r="Q20" s="7">
        <f t="shared" si="2"/>
        <v>4</v>
      </c>
      <c r="R20" s="11"/>
    </row>
    <row r="21" spans="1:18" x14ac:dyDescent="0.3">
      <c r="A21" s="38" t="s">
        <v>140</v>
      </c>
      <c r="B21" s="38" t="s">
        <v>43</v>
      </c>
      <c r="C21" s="38"/>
      <c r="D21" s="38"/>
      <c r="E21" s="38"/>
      <c r="F21" s="39">
        <f t="shared" si="0"/>
        <v>0</v>
      </c>
      <c r="G21" s="38"/>
      <c r="H21" s="38">
        <v>4</v>
      </c>
      <c r="I21" s="38"/>
      <c r="J21" s="38"/>
      <c r="K21" s="39">
        <f t="shared" si="1"/>
        <v>4</v>
      </c>
      <c r="L21" s="38"/>
      <c r="M21" s="38"/>
      <c r="N21" s="38"/>
      <c r="O21" s="38"/>
      <c r="P21" s="38"/>
      <c r="Q21" s="39">
        <f t="shared" si="2"/>
        <v>4</v>
      </c>
      <c r="R21" s="11"/>
    </row>
    <row r="22" spans="1:18" x14ac:dyDescent="0.3">
      <c r="A22" s="6" t="s">
        <v>324</v>
      </c>
      <c r="B22" s="6" t="s">
        <v>35</v>
      </c>
      <c r="C22" s="6"/>
      <c r="D22" s="6"/>
      <c r="E22" s="6"/>
      <c r="F22" s="7">
        <f t="shared" si="0"/>
        <v>0</v>
      </c>
      <c r="G22" s="11"/>
      <c r="H22" s="6"/>
      <c r="I22" s="6"/>
      <c r="J22" s="6">
        <v>4</v>
      </c>
      <c r="K22" s="7">
        <f t="shared" si="1"/>
        <v>4</v>
      </c>
      <c r="L22" s="11"/>
      <c r="M22" s="6"/>
      <c r="N22" s="6"/>
      <c r="O22" s="6"/>
      <c r="P22" s="6"/>
      <c r="Q22" s="7">
        <f t="shared" si="2"/>
        <v>4</v>
      </c>
      <c r="R22" s="11"/>
    </row>
    <row r="23" spans="1:18" x14ac:dyDescent="0.3">
      <c r="A23" s="6" t="s">
        <v>369</v>
      </c>
      <c r="B23" s="6" t="s">
        <v>61</v>
      </c>
      <c r="C23" s="6"/>
      <c r="D23" s="6"/>
      <c r="E23" s="6"/>
      <c r="F23" s="7">
        <f t="shared" si="0"/>
        <v>0</v>
      </c>
      <c r="G23" s="11"/>
      <c r="H23" s="6"/>
      <c r="I23" s="6"/>
      <c r="J23" s="6"/>
      <c r="K23" s="7">
        <f t="shared" si="1"/>
        <v>0</v>
      </c>
      <c r="L23" s="11"/>
      <c r="M23" s="6">
        <v>2</v>
      </c>
      <c r="N23" s="6"/>
      <c r="O23" s="6">
        <v>2</v>
      </c>
      <c r="P23" s="6"/>
      <c r="Q23" s="7">
        <f t="shared" si="2"/>
        <v>4</v>
      </c>
      <c r="R23" s="11"/>
    </row>
    <row r="24" spans="1:18" x14ac:dyDescent="0.3">
      <c r="A24" s="6" t="s">
        <v>202</v>
      </c>
      <c r="B24" s="6" t="s">
        <v>56</v>
      </c>
      <c r="C24" s="6">
        <v>3</v>
      </c>
      <c r="D24" s="6"/>
      <c r="E24" s="6"/>
      <c r="F24" s="7">
        <f t="shared" si="0"/>
        <v>3</v>
      </c>
      <c r="G24" s="11"/>
      <c r="H24" s="6"/>
      <c r="I24" s="6"/>
      <c r="J24" s="6"/>
      <c r="K24" s="7">
        <f t="shared" si="1"/>
        <v>3</v>
      </c>
      <c r="L24" s="11"/>
      <c r="M24" s="6"/>
      <c r="N24" s="6"/>
      <c r="O24" s="6"/>
      <c r="P24" s="6"/>
      <c r="Q24" s="7">
        <f t="shared" si="2"/>
        <v>3</v>
      </c>
      <c r="R24" s="11"/>
    </row>
    <row r="25" spans="1:18" x14ac:dyDescent="0.3">
      <c r="A25" s="6" t="s">
        <v>244</v>
      </c>
      <c r="B25" s="6" t="s">
        <v>56</v>
      </c>
      <c r="C25" s="6"/>
      <c r="D25" s="6">
        <v>3</v>
      </c>
      <c r="E25" s="6"/>
      <c r="F25" s="7">
        <f t="shared" si="0"/>
        <v>3</v>
      </c>
      <c r="G25" s="11"/>
      <c r="H25" s="6"/>
      <c r="I25" s="6"/>
      <c r="J25" s="6"/>
      <c r="K25" s="7">
        <f t="shared" si="1"/>
        <v>3</v>
      </c>
      <c r="L25" s="11"/>
      <c r="M25" s="6"/>
      <c r="N25" s="6"/>
      <c r="O25" s="6"/>
      <c r="P25" s="6"/>
      <c r="Q25" s="7">
        <f t="shared" si="2"/>
        <v>3</v>
      </c>
      <c r="R25" s="11"/>
    </row>
    <row r="26" spans="1:18" x14ac:dyDescent="0.3">
      <c r="A26" s="6" t="s">
        <v>139</v>
      </c>
      <c r="B26" s="6" t="s">
        <v>41</v>
      </c>
      <c r="C26" s="6"/>
      <c r="D26" s="6"/>
      <c r="E26" s="6"/>
      <c r="F26" s="7">
        <f t="shared" si="0"/>
        <v>0</v>
      </c>
      <c r="G26" s="11"/>
      <c r="H26" s="6">
        <v>3</v>
      </c>
      <c r="I26" s="6"/>
      <c r="J26" s="6"/>
      <c r="K26" s="7">
        <f t="shared" si="1"/>
        <v>3</v>
      </c>
      <c r="L26" s="11"/>
      <c r="M26" s="6"/>
      <c r="N26" s="6"/>
      <c r="O26" s="6"/>
      <c r="P26" s="6"/>
      <c r="Q26" s="7">
        <f t="shared" si="2"/>
        <v>3</v>
      </c>
      <c r="R26" s="11"/>
    </row>
    <row r="27" spans="1:18" x14ac:dyDescent="0.3">
      <c r="A27" s="6" t="s">
        <v>368</v>
      </c>
      <c r="B27" s="6" t="s">
        <v>41</v>
      </c>
      <c r="C27" s="6"/>
      <c r="D27" s="6"/>
      <c r="E27" s="6"/>
      <c r="F27" s="7">
        <f t="shared" si="0"/>
        <v>0</v>
      </c>
      <c r="G27" s="11"/>
      <c r="H27" s="6"/>
      <c r="I27" s="6"/>
      <c r="J27" s="6"/>
      <c r="K27" s="7">
        <f t="shared" si="1"/>
        <v>0</v>
      </c>
      <c r="L27" s="11"/>
      <c r="M27" s="6">
        <v>3</v>
      </c>
      <c r="N27" s="6"/>
      <c r="O27" s="6"/>
      <c r="P27" s="6"/>
      <c r="Q27" s="7">
        <f t="shared" si="2"/>
        <v>3</v>
      </c>
      <c r="R27" s="11"/>
    </row>
    <row r="28" spans="1:18" x14ac:dyDescent="0.3">
      <c r="A28" s="6" t="s">
        <v>396</v>
      </c>
      <c r="B28" s="6" t="s">
        <v>60</v>
      </c>
      <c r="C28" s="6"/>
      <c r="D28" s="6"/>
      <c r="E28" s="6"/>
      <c r="F28" s="7">
        <f t="shared" si="0"/>
        <v>0</v>
      </c>
      <c r="G28" s="11"/>
      <c r="H28" s="6"/>
      <c r="I28" s="6"/>
      <c r="J28" s="6"/>
      <c r="K28" s="7">
        <f t="shared" si="1"/>
        <v>0</v>
      </c>
      <c r="L28" s="11"/>
      <c r="M28" s="6"/>
      <c r="N28" s="6">
        <v>3</v>
      </c>
      <c r="O28" s="6"/>
      <c r="P28" s="6"/>
      <c r="Q28" s="7">
        <f t="shared" si="2"/>
        <v>3</v>
      </c>
      <c r="R28" s="11"/>
    </row>
    <row r="29" spans="1:18" x14ac:dyDescent="0.3">
      <c r="A29" s="6" t="s">
        <v>426</v>
      </c>
      <c r="B29" s="6" t="s">
        <v>48</v>
      </c>
      <c r="C29" s="6"/>
      <c r="D29" s="6"/>
      <c r="E29" s="6"/>
      <c r="F29" s="7">
        <f t="shared" si="0"/>
        <v>0</v>
      </c>
      <c r="G29" s="11"/>
      <c r="H29" s="6"/>
      <c r="I29" s="6"/>
      <c r="J29" s="6"/>
      <c r="K29" s="7">
        <f t="shared" si="1"/>
        <v>0</v>
      </c>
      <c r="L29" s="11"/>
      <c r="M29" s="6"/>
      <c r="N29" s="6"/>
      <c r="O29" s="6"/>
      <c r="P29" s="6">
        <v>3</v>
      </c>
      <c r="Q29" s="7">
        <f t="shared" si="2"/>
        <v>3</v>
      </c>
      <c r="R29" s="11"/>
    </row>
    <row r="30" spans="1:18" x14ac:dyDescent="0.3">
      <c r="A30" s="6" t="s">
        <v>280</v>
      </c>
      <c r="B30" s="6" t="s">
        <v>35</v>
      </c>
      <c r="C30" s="6"/>
      <c r="D30" s="6">
        <v>2</v>
      </c>
      <c r="E30" s="6"/>
      <c r="F30" s="7">
        <f t="shared" si="0"/>
        <v>2</v>
      </c>
      <c r="G30" s="11"/>
      <c r="H30" s="6"/>
      <c r="I30" s="6"/>
      <c r="J30" s="6"/>
      <c r="K30" s="7">
        <f t="shared" si="1"/>
        <v>2</v>
      </c>
      <c r="L30" s="11"/>
      <c r="M30" s="6"/>
      <c r="N30" s="6"/>
      <c r="O30" s="6"/>
      <c r="P30" s="6"/>
      <c r="Q30" s="7">
        <f t="shared" si="2"/>
        <v>2</v>
      </c>
      <c r="R30" s="11"/>
    </row>
    <row r="31" spans="1:18" x14ac:dyDescent="0.3">
      <c r="A31" s="6" t="s">
        <v>283</v>
      </c>
      <c r="B31" s="6" t="s">
        <v>60</v>
      </c>
      <c r="C31" s="6"/>
      <c r="D31" s="6"/>
      <c r="E31" s="6">
        <v>2</v>
      </c>
      <c r="F31" s="7">
        <f t="shared" si="0"/>
        <v>2</v>
      </c>
      <c r="G31" s="11"/>
      <c r="H31" s="6"/>
      <c r="I31" s="6"/>
      <c r="J31" s="6"/>
      <c r="K31" s="7">
        <f t="shared" si="1"/>
        <v>2</v>
      </c>
      <c r="L31" s="11"/>
      <c r="M31" s="6"/>
      <c r="N31" s="6"/>
      <c r="O31" s="6"/>
      <c r="P31" s="6"/>
      <c r="Q31" s="7">
        <f t="shared" si="2"/>
        <v>2</v>
      </c>
      <c r="R31" s="11"/>
    </row>
    <row r="32" spans="1:18" x14ac:dyDescent="0.3">
      <c r="A32" s="6" t="s">
        <v>325</v>
      </c>
      <c r="B32" s="6" t="s">
        <v>35</v>
      </c>
      <c r="C32" s="6"/>
      <c r="D32" s="6"/>
      <c r="E32" s="6"/>
      <c r="F32" s="7">
        <f t="shared" si="0"/>
        <v>0</v>
      </c>
      <c r="G32" s="11"/>
      <c r="H32" s="6"/>
      <c r="I32" s="6"/>
      <c r="J32" s="6">
        <v>1</v>
      </c>
      <c r="K32" s="7">
        <f t="shared" si="1"/>
        <v>1</v>
      </c>
      <c r="L32" s="11"/>
      <c r="M32" s="6"/>
      <c r="N32" s="6"/>
      <c r="O32" s="6"/>
      <c r="P32" s="6">
        <v>1</v>
      </c>
      <c r="Q32" s="7">
        <f t="shared" si="2"/>
        <v>2</v>
      </c>
      <c r="R32" s="11"/>
    </row>
    <row r="33" spans="1:18" x14ac:dyDescent="0.3">
      <c r="A33" s="6" t="s">
        <v>51</v>
      </c>
      <c r="B33" s="6" t="s">
        <v>56</v>
      </c>
      <c r="C33" s="6">
        <v>1</v>
      </c>
      <c r="D33" s="6"/>
      <c r="E33" s="6"/>
      <c r="F33" s="7">
        <f t="shared" si="0"/>
        <v>1</v>
      </c>
      <c r="G33" s="11"/>
      <c r="H33" s="6"/>
      <c r="I33" s="6"/>
      <c r="J33" s="6"/>
      <c r="K33" s="7">
        <f t="shared" si="1"/>
        <v>1</v>
      </c>
      <c r="L33" s="11"/>
      <c r="M33" s="6"/>
      <c r="N33" s="6"/>
      <c r="O33" s="6"/>
      <c r="P33" s="6"/>
      <c r="Q33" s="7">
        <f t="shared" si="2"/>
        <v>1</v>
      </c>
      <c r="R33" s="11"/>
    </row>
    <row r="34" spans="1:18" x14ac:dyDescent="0.3">
      <c r="A34" s="6" t="s">
        <v>313</v>
      </c>
      <c r="B34" s="6" t="s">
        <v>56</v>
      </c>
      <c r="C34" s="6"/>
      <c r="D34" s="6"/>
      <c r="E34" s="6"/>
      <c r="F34" s="7">
        <f t="shared" si="0"/>
        <v>0</v>
      </c>
      <c r="G34" s="11"/>
      <c r="H34" s="6"/>
      <c r="I34" s="6">
        <v>1</v>
      </c>
      <c r="J34" s="6"/>
      <c r="K34" s="7">
        <f t="shared" si="1"/>
        <v>1</v>
      </c>
      <c r="L34" s="11"/>
      <c r="M34" s="6"/>
      <c r="N34" s="6"/>
      <c r="O34" s="6"/>
      <c r="P34" s="6"/>
      <c r="Q34" s="7">
        <f t="shared" si="2"/>
        <v>1</v>
      </c>
      <c r="R34" s="11"/>
    </row>
    <row r="35" spans="1:18" x14ac:dyDescent="0.3">
      <c r="A35" s="6" t="s">
        <v>319</v>
      </c>
      <c r="B35" s="6" t="s">
        <v>60</v>
      </c>
      <c r="C35" s="6"/>
      <c r="D35" s="6"/>
      <c r="E35" s="6"/>
      <c r="F35" s="7">
        <f t="shared" si="0"/>
        <v>0</v>
      </c>
      <c r="G35" s="11"/>
      <c r="H35" s="6">
        <v>1</v>
      </c>
      <c r="I35" s="6"/>
      <c r="J35" s="6"/>
      <c r="K35" s="7">
        <f t="shared" si="1"/>
        <v>1</v>
      </c>
      <c r="L35" s="11"/>
      <c r="M35" s="6"/>
      <c r="N35" s="6"/>
      <c r="O35" s="6"/>
      <c r="P35" s="6"/>
      <c r="Q35" s="7">
        <f t="shared" si="2"/>
        <v>1</v>
      </c>
      <c r="R35" s="11"/>
    </row>
    <row r="36" spans="1:18" x14ac:dyDescent="0.3">
      <c r="A36" s="6" t="s">
        <v>370</v>
      </c>
      <c r="B36" s="6" t="s">
        <v>29</v>
      </c>
      <c r="C36" s="6"/>
      <c r="D36" s="6"/>
      <c r="E36" s="6"/>
      <c r="F36" s="7">
        <f t="shared" si="0"/>
        <v>0</v>
      </c>
      <c r="G36" s="11"/>
      <c r="H36" s="6"/>
      <c r="I36" s="6"/>
      <c r="J36" s="6"/>
      <c r="K36" s="7">
        <f t="shared" si="1"/>
        <v>0</v>
      </c>
      <c r="L36" s="11"/>
      <c r="M36" s="6">
        <v>1</v>
      </c>
      <c r="N36" s="6"/>
      <c r="O36" s="6"/>
      <c r="P36" s="6"/>
      <c r="Q36" s="7">
        <f t="shared" si="2"/>
        <v>1</v>
      </c>
      <c r="R36" s="11"/>
    </row>
    <row r="37" spans="1:18" x14ac:dyDescent="0.3">
      <c r="A37" s="6" t="s">
        <v>397</v>
      </c>
      <c r="B37" s="6" t="s">
        <v>93</v>
      </c>
      <c r="C37" s="6"/>
      <c r="D37" s="6"/>
      <c r="E37" s="6"/>
      <c r="F37" s="7">
        <f t="shared" si="0"/>
        <v>0</v>
      </c>
      <c r="G37" s="11"/>
      <c r="H37" s="6"/>
      <c r="I37" s="6"/>
      <c r="J37" s="6"/>
      <c r="K37" s="7">
        <f t="shared" si="1"/>
        <v>0</v>
      </c>
      <c r="L37" s="11"/>
      <c r="M37" s="6"/>
      <c r="N37" s="6">
        <v>1</v>
      </c>
      <c r="O37" s="6"/>
      <c r="P37" s="6"/>
      <c r="Q37" s="7">
        <f t="shared" si="2"/>
        <v>1</v>
      </c>
      <c r="R37" s="11"/>
    </row>
  </sheetData>
  <autoFilter ref="A2:Q2"/>
  <sortState ref="A3:Q37">
    <sortCondition descending="1" ref="Q3:Q37"/>
  </sortState>
  <mergeCells count="3">
    <mergeCell ref="B1:F1"/>
    <mergeCell ref="H1:K1"/>
    <mergeCell ref="M1:P1"/>
  </mergeCells>
  <conditionalFormatting sqref="A1:A1048576">
    <cfRule type="duplicateValues" dxfId="15" priority="1"/>
    <cfRule type="duplicateValues" dxfId="1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80" zoomScaleNormal="80" workbookViewId="0">
      <pane ySplit="2" topLeftCell="A3" activePane="bottomLeft" state="frozen"/>
      <selection pane="bottomLeft" activeCell="A33" sqref="A33:U33"/>
    </sheetView>
  </sheetViews>
  <sheetFormatPr defaultColWidth="8.6640625" defaultRowHeight="14.4" x14ac:dyDescent="0.3"/>
  <cols>
    <col min="1" max="1" width="29.6640625" customWidth="1"/>
    <col min="2" max="2" width="18.44140625" customWidth="1"/>
    <col min="3" max="7" width="6.6640625" style="4" customWidth="1"/>
    <col min="8" max="8" width="8.6640625" style="4" customWidth="1"/>
    <col min="9" max="9" width="3.44140625" style="4" customWidth="1"/>
    <col min="10" max="14" width="6.6640625" style="4" customWidth="1"/>
    <col min="15" max="15" width="11.6640625" style="3" customWidth="1"/>
    <col min="16" max="16" width="4" style="4" customWidth="1"/>
    <col min="17" max="20" width="6.6640625" style="4" customWidth="1"/>
    <col min="21" max="21" width="10.5546875" style="4" customWidth="1"/>
    <col min="22" max="22" width="4" style="4" customWidth="1"/>
  </cols>
  <sheetData>
    <row r="1" spans="1:23" ht="18" x14ac:dyDescent="0.35">
      <c r="A1" s="10">
        <v>2026</v>
      </c>
      <c r="C1" s="19" t="s">
        <v>3</v>
      </c>
      <c r="D1" s="19"/>
      <c r="E1" s="19"/>
      <c r="F1" s="19"/>
      <c r="G1" s="19"/>
      <c r="H1" s="19"/>
      <c r="J1" s="36" t="s">
        <v>17</v>
      </c>
      <c r="K1" s="36"/>
      <c r="L1" s="36"/>
      <c r="M1" s="36"/>
      <c r="N1" s="36"/>
      <c r="O1" s="36"/>
      <c r="Q1" s="37" t="s">
        <v>30</v>
      </c>
      <c r="R1" s="37"/>
      <c r="S1" s="37"/>
      <c r="T1" s="37"/>
      <c r="U1" s="37"/>
    </row>
    <row r="2" spans="1:23" ht="28.8" x14ac:dyDescent="0.3">
      <c r="A2" s="5" t="s">
        <v>4</v>
      </c>
      <c r="B2" s="5" t="s">
        <v>5</v>
      </c>
      <c r="C2" s="7" t="s">
        <v>10</v>
      </c>
      <c r="D2" s="7" t="s">
        <v>11</v>
      </c>
      <c r="E2" s="31" t="s">
        <v>31</v>
      </c>
      <c r="F2" s="31" t="s">
        <v>161</v>
      </c>
      <c r="G2" s="31" t="s">
        <v>102</v>
      </c>
      <c r="H2" s="9" t="s">
        <v>128</v>
      </c>
      <c r="I2" s="14"/>
      <c r="J2" s="7" t="s">
        <v>21</v>
      </c>
      <c r="K2" s="7" t="s">
        <v>130</v>
      </c>
      <c r="L2" s="31" t="s">
        <v>31</v>
      </c>
      <c r="M2" s="7" t="s">
        <v>32</v>
      </c>
      <c r="N2" s="7" t="s">
        <v>151</v>
      </c>
      <c r="O2" s="9" t="s">
        <v>127</v>
      </c>
      <c r="P2" s="14"/>
      <c r="Q2" s="7" t="s">
        <v>133</v>
      </c>
      <c r="R2" s="7" t="s">
        <v>130</v>
      </c>
      <c r="S2" s="31" t="s">
        <v>445</v>
      </c>
      <c r="T2" s="31" t="s">
        <v>161</v>
      </c>
      <c r="U2" s="9" t="s">
        <v>129</v>
      </c>
      <c r="V2" s="14"/>
      <c r="W2" s="27" t="s">
        <v>435</v>
      </c>
    </row>
    <row r="3" spans="1:23" x14ac:dyDescent="0.3">
      <c r="A3" s="6" t="s">
        <v>94</v>
      </c>
      <c r="B3" s="6" t="s">
        <v>41</v>
      </c>
      <c r="C3" s="13">
        <v>5</v>
      </c>
      <c r="D3" s="13"/>
      <c r="E3" s="13">
        <v>7</v>
      </c>
      <c r="F3" s="13"/>
      <c r="G3" s="13"/>
      <c r="H3" s="13">
        <f t="shared" ref="H3:H35" si="0">SUM(C3:G3)</f>
        <v>12</v>
      </c>
      <c r="I3" s="14"/>
      <c r="J3" s="13">
        <v>7</v>
      </c>
      <c r="K3" s="13"/>
      <c r="L3" s="13">
        <v>7</v>
      </c>
      <c r="M3" s="13">
        <v>4</v>
      </c>
      <c r="N3" s="13"/>
      <c r="O3" s="8">
        <f t="shared" ref="O3:O35" si="1">SUM(J3:N3)+H3</f>
        <v>30</v>
      </c>
      <c r="P3" s="14"/>
      <c r="Q3" s="13">
        <v>7</v>
      </c>
      <c r="R3" s="13"/>
      <c r="S3" s="13"/>
      <c r="T3" s="13"/>
      <c r="U3" s="8">
        <f t="shared" ref="U3:U35" si="2">SUM(Q3:T3)+O3</f>
        <v>37</v>
      </c>
      <c r="V3" s="14"/>
      <c r="W3" t="s">
        <v>429</v>
      </c>
    </row>
    <row r="4" spans="1:23" x14ac:dyDescent="0.3">
      <c r="A4" s="6" t="s">
        <v>91</v>
      </c>
      <c r="B4" s="6" t="s">
        <v>48</v>
      </c>
      <c r="C4" s="13"/>
      <c r="D4" s="13"/>
      <c r="E4" s="13">
        <v>2</v>
      </c>
      <c r="F4" s="13">
        <v>3</v>
      </c>
      <c r="G4" s="13">
        <v>5</v>
      </c>
      <c r="H4" s="13">
        <f t="shared" si="0"/>
        <v>10</v>
      </c>
      <c r="I4" s="14"/>
      <c r="J4" s="13">
        <v>1</v>
      </c>
      <c r="K4" s="13"/>
      <c r="L4" s="13">
        <v>4</v>
      </c>
      <c r="M4" s="13"/>
      <c r="N4" s="13">
        <v>4</v>
      </c>
      <c r="O4" s="8">
        <f t="shared" si="1"/>
        <v>19</v>
      </c>
      <c r="P4" s="14"/>
      <c r="Q4" s="13">
        <v>2</v>
      </c>
      <c r="R4" s="13"/>
      <c r="S4" s="13">
        <v>5</v>
      </c>
      <c r="T4" s="13">
        <v>5</v>
      </c>
      <c r="U4" s="8">
        <f t="shared" si="2"/>
        <v>31</v>
      </c>
      <c r="V4" s="14"/>
      <c r="W4" t="s">
        <v>430</v>
      </c>
    </row>
    <row r="5" spans="1:23" x14ac:dyDescent="0.3">
      <c r="A5" s="38" t="s">
        <v>197</v>
      </c>
      <c r="B5" s="38" t="s">
        <v>43</v>
      </c>
      <c r="C5" s="41">
        <v>2</v>
      </c>
      <c r="D5" s="41"/>
      <c r="E5" s="41">
        <v>4</v>
      </c>
      <c r="F5" s="41">
        <v>7</v>
      </c>
      <c r="G5" s="41"/>
      <c r="H5" s="41">
        <f t="shared" si="0"/>
        <v>13</v>
      </c>
      <c r="I5" s="41"/>
      <c r="J5" s="41">
        <v>3</v>
      </c>
      <c r="K5" s="41"/>
      <c r="L5" s="41">
        <v>5</v>
      </c>
      <c r="M5" s="41"/>
      <c r="N5" s="41"/>
      <c r="O5" s="43">
        <f t="shared" si="1"/>
        <v>21</v>
      </c>
      <c r="P5" s="41"/>
      <c r="Q5" s="41">
        <v>4</v>
      </c>
      <c r="R5" s="41"/>
      <c r="S5" s="41"/>
      <c r="T5" s="41">
        <v>3</v>
      </c>
      <c r="U5" s="43">
        <f t="shared" si="2"/>
        <v>28</v>
      </c>
      <c r="V5" s="41"/>
      <c r="W5" s="40" t="s">
        <v>431</v>
      </c>
    </row>
    <row r="6" spans="1:23" x14ac:dyDescent="0.3">
      <c r="A6" s="38" t="s">
        <v>46</v>
      </c>
      <c r="B6" s="38" t="s">
        <v>43</v>
      </c>
      <c r="C6" s="41">
        <v>7</v>
      </c>
      <c r="D6" s="41"/>
      <c r="E6" s="41">
        <v>3</v>
      </c>
      <c r="F6" s="41">
        <v>5</v>
      </c>
      <c r="G6" s="41"/>
      <c r="H6" s="41">
        <f t="shared" si="0"/>
        <v>15</v>
      </c>
      <c r="I6" s="41"/>
      <c r="J6" s="41">
        <v>5</v>
      </c>
      <c r="K6" s="41"/>
      <c r="L6" s="41"/>
      <c r="M6" s="41"/>
      <c r="N6" s="41"/>
      <c r="O6" s="43">
        <f t="shared" si="1"/>
        <v>20</v>
      </c>
      <c r="P6" s="41"/>
      <c r="Q6" s="41">
        <v>3</v>
      </c>
      <c r="R6" s="41"/>
      <c r="S6" s="41"/>
      <c r="T6" s="41">
        <v>4</v>
      </c>
      <c r="U6" s="43">
        <f t="shared" si="2"/>
        <v>27</v>
      </c>
      <c r="V6" s="41"/>
      <c r="W6" s="40" t="s">
        <v>432</v>
      </c>
    </row>
    <row r="7" spans="1:23" x14ac:dyDescent="0.3">
      <c r="A7" s="6" t="s">
        <v>195</v>
      </c>
      <c r="B7" s="6" t="s">
        <v>16</v>
      </c>
      <c r="C7" s="13">
        <v>4</v>
      </c>
      <c r="D7" s="13"/>
      <c r="E7" s="13"/>
      <c r="F7" s="13"/>
      <c r="G7" s="13"/>
      <c r="H7" s="13">
        <f t="shared" si="0"/>
        <v>4</v>
      </c>
      <c r="I7" s="14"/>
      <c r="J7" s="13">
        <v>4</v>
      </c>
      <c r="K7" s="13"/>
      <c r="L7" s="13"/>
      <c r="M7" s="13">
        <v>7</v>
      </c>
      <c r="N7" s="13">
        <v>5</v>
      </c>
      <c r="O7" s="8">
        <f t="shared" si="1"/>
        <v>20</v>
      </c>
      <c r="P7" s="14"/>
      <c r="Q7" s="13"/>
      <c r="R7" s="13"/>
      <c r="S7" s="13"/>
      <c r="T7" s="13"/>
      <c r="U7" s="8">
        <f t="shared" si="2"/>
        <v>20</v>
      </c>
      <c r="V7" s="14"/>
      <c r="W7" t="s">
        <v>440</v>
      </c>
    </row>
    <row r="8" spans="1:23" x14ac:dyDescent="0.3">
      <c r="A8" s="38" t="s">
        <v>45</v>
      </c>
      <c r="B8" s="38" t="s">
        <v>43</v>
      </c>
      <c r="C8" s="41"/>
      <c r="D8" s="41">
        <v>4</v>
      </c>
      <c r="E8" s="41"/>
      <c r="F8" s="41"/>
      <c r="G8" s="41"/>
      <c r="H8" s="41">
        <f t="shared" si="0"/>
        <v>4</v>
      </c>
      <c r="I8" s="41"/>
      <c r="J8" s="41"/>
      <c r="K8" s="41">
        <v>7</v>
      </c>
      <c r="L8" s="41"/>
      <c r="M8" s="41"/>
      <c r="N8" s="41"/>
      <c r="O8" s="43">
        <f t="shared" si="1"/>
        <v>11</v>
      </c>
      <c r="P8" s="41"/>
      <c r="Q8" s="41"/>
      <c r="R8" s="41">
        <v>5</v>
      </c>
      <c r="S8" s="41"/>
      <c r="T8" s="41"/>
      <c r="U8" s="43">
        <f t="shared" si="2"/>
        <v>16</v>
      </c>
      <c r="V8" s="41"/>
      <c r="W8" s="40" t="s">
        <v>434</v>
      </c>
    </row>
    <row r="9" spans="1:23" x14ac:dyDescent="0.3">
      <c r="A9" s="6" t="s">
        <v>152</v>
      </c>
      <c r="B9" s="6" t="s">
        <v>62</v>
      </c>
      <c r="C9" s="13"/>
      <c r="D9" s="13"/>
      <c r="E9" s="13"/>
      <c r="F9" s="13"/>
      <c r="G9" s="13">
        <v>7</v>
      </c>
      <c r="H9" s="13">
        <f t="shared" si="0"/>
        <v>7</v>
      </c>
      <c r="I9" s="14"/>
      <c r="J9" s="13"/>
      <c r="K9" s="13"/>
      <c r="L9" s="13"/>
      <c r="M9" s="13">
        <v>1</v>
      </c>
      <c r="N9" s="13">
        <v>7</v>
      </c>
      <c r="O9" s="8">
        <f t="shared" si="1"/>
        <v>15</v>
      </c>
      <c r="P9" s="14"/>
      <c r="Q9" s="13"/>
      <c r="R9" s="13"/>
      <c r="S9" s="13"/>
      <c r="T9" s="13"/>
      <c r="U9" s="8">
        <f t="shared" si="2"/>
        <v>15</v>
      </c>
      <c r="V9" s="14"/>
    </row>
    <row r="10" spans="1:23" x14ac:dyDescent="0.3">
      <c r="A10" s="6" t="s">
        <v>228</v>
      </c>
      <c r="B10" s="6" t="s">
        <v>47</v>
      </c>
      <c r="C10" s="13"/>
      <c r="D10" s="13">
        <v>5</v>
      </c>
      <c r="E10" s="13"/>
      <c r="F10" s="13"/>
      <c r="G10" s="13"/>
      <c r="H10" s="13">
        <f t="shared" si="0"/>
        <v>5</v>
      </c>
      <c r="I10" s="14"/>
      <c r="J10" s="13"/>
      <c r="K10" s="13">
        <v>5</v>
      </c>
      <c r="L10" s="13"/>
      <c r="M10" s="13"/>
      <c r="N10" s="13"/>
      <c r="O10" s="8">
        <f t="shared" si="1"/>
        <v>10</v>
      </c>
      <c r="P10" s="14"/>
      <c r="Q10" s="13"/>
      <c r="R10" s="13">
        <v>4</v>
      </c>
      <c r="S10" s="13"/>
      <c r="T10" s="13"/>
      <c r="U10" s="8">
        <f t="shared" si="2"/>
        <v>14</v>
      </c>
      <c r="V10" s="14"/>
    </row>
    <row r="11" spans="1:23" x14ac:dyDescent="0.3">
      <c r="A11" s="6" t="s">
        <v>259</v>
      </c>
      <c r="B11" s="6" t="s">
        <v>29</v>
      </c>
      <c r="C11" s="13"/>
      <c r="D11" s="13"/>
      <c r="E11" s="13"/>
      <c r="F11" s="13">
        <v>4</v>
      </c>
      <c r="G11" s="13"/>
      <c r="H11" s="13">
        <f t="shared" si="0"/>
        <v>4</v>
      </c>
      <c r="I11" s="14"/>
      <c r="J11" s="13"/>
      <c r="K11" s="13"/>
      <c r="L11" s="13"/>
      <c r="M11" s="13"/>
      <c r="N11" s="13"/>
      <c r="O11" s="8">
        <f t="shared" si="1"/>
        <v>4</v>
      </c>
      <c r="P11" s="14"/>
      <c r="Q11" s="13"/>
      <c r="R11" s="13"/>
      <c r="S11" s="13"/>
      <c r="T11" s="13">
        <v>7</v>
      </c>
      <c r="U11" s="8">
        <f t="shared" si="2"/>
        <v>11</v>
      </c>
      <c r="V11" s="14"/>
    </row>
    <row r="12" spans="1:23" x14ac:dyDescent="0.3">
      <c r="A12" s="6" t="s">
        <v>90</v>
      </c>
      <c r="B12" s="6" t="s">
        <v>26</v>
      </c>
      <c r="C12" s="13"/>
      <c r="D12" s="13"/>
      <c r="E12" s="13"/>
      <c r="F12" s="13"/>
      <c r="G12" s="13"/>
      <c r="H12" s="13">
        <f t="shared" si="0"/>
        <v>0</v>
      </c>
      <c r="I12" s="14"/>
      <c r="J12" s="13"/>
      <c r="K12" s="13"/>
      <c r="L12" s="13">
        <v>2</v>
      </c>
      <c r="M12" s="13"/>
      <c r="N12" s="13"/>
      <c r="O12" s="8">
        <f t="shared" si="1"/>
        <v>2</v>
      </c>
      <c r="P12" s="14"/>
      <c r="Q12" s="13"/>
      <c r="R12" s="13"/>
      <c r="S12" s="13">
        <v>7</v>
      </c>
      <c r="T12" s="13">
        <v>1</v>
      </c>
      <c r="U12" s="8">
        <f t="shared" si="2"/>
        <v>10</v>
      </c>
      <c r="V12" s="14"/>
    </row>
    <row r="13" spans="1:23" x14ac:dyDescent="0.3">
      <c r="A13" s="6" t="s">
        <v>77</v>
      </c>
      <c r="B13" s="6" t="s">
        <v>49</v>
      </c>
      <c r="C13" s="13"/>
      <c r="D13" s="13">
        <v>7</v>
      </c>
      <c r="E13" s="13"/>
      <c r="F13" s="13"/>
      <c r="G13" s="13"/>
      <c r="H13" s="13">
        <f t="shared" si="0"/>
        <v>7</v>
      </c>
      <c r="I13" s="14"/>
      <c r="J13" s="13"/>
      <c r="K13" s="13"/>
      <c r="L13" s="13"/>
      <c r="M13" s="13"/>
      <c r="N13" s="13"/>
      <c r="O13" s="8">
        <f t="shared" si="1"/>
        <v>7</v>
      </c>
      <c r="P13" s="14"/>
      <c r="Q13" s="13"/>
      <c r="R13" s="13"/>
      <c r="S13" s="13"/>
      <c r="T13" s="13"/>
      <c r="U13" s="8">
        <f t="shared" si="2"/>
        <v>7</v>
      </c>
      <c r="V13" s="14"/>
    </row>
    <row r="14" spans="1:23" x14ac:dyDescent="0.3">
      <c r="A14" s="38" t="s">
        <v>420</v>
      </c>
      <c r="B14" s="38" t="s">
        <v>43</v>
      </c>
      <c r="C14" s="41"/>
      <c r="D14" s="41"/>
      <c r="E14" s="41"/>
      <c r="F14" s="41"/>
      <c r="G14" s="41"/>
      <c r="H14" s="41">
        <f t="shared" si="0"/>
        <v>0</v>
      </c>
      <c r="I14" s="41"/>
      <c r="J14" s="41"/>
      <c r="K14" s="41"/>
      <c r="L14" s="41"/>
      <c r="M14" s="41"/>
      <c r="N14" s="41"/>
      <c r="O14" s="43">
        <f t="shared" si="1"/>
        <v>0</v>
      </c>
      <c r="P14" s="41"/>
      <c r="Q14" s="41"/>
      <c r="R14" s="41">
        <v>7</v>
      </c>
      <c r="S14" s="41"/>
      <c r="T14" s="41"/>
      <c r="U14" s="43">
        <f t="shared" si="2"/>
        <v>7</v>
      </c>
      <c r="V14" s="14"/>
    </row>
    <row r="15" spans="1:23" x14ac:dyDescent="0.3">
      <c r="A15" s="38" t="s">
        <v>231</v>
      </c>
      <c r="B15" s="38" t="s">
        <v>43</v>
      </c>
      <c r="C15" s="41"/>
      <c r="D15" s="41">
        <v>1</v>
      </c>
      <c r="E15" s="41"/>
      <c r="F15" s="41"/>
      <c r="G15" s="41"/>
      <c r="H15" s="41">
        <f t="shared" si="0"/>
        <v>1</v>
      </c>
      <c r="I15" s="41"/>
      <c r="J15" s="41"/>
      <c r="K15" s="41">
        <v>3</v>
      </c>
      <c r="L15" s="41"/>
      <c r="M15" s="41"/>
      <c r="N15" s="41"/>
      <c r="O15" s="43">
        <f t="shared" si="1"/>
        <v>4</v>
      </c>
      <c r="P15" s="41"/>
      <c r="Q15" s="41"/>
      <c r="R15" s="41">
        <v>2</v>
      </c>
      <c r="S15" s="41"/>
      <c r="T15" s="41"/>
      <c r="U15" s="43">
        <f t="shared" si="2"/>
        <v>6</v>
      </c>
      <c r="V15" s="14"/>
    </row>
    <row r="16" spans="1:23" x14ac:dyDescent="0.3">
      <c r="A16" s="6" t="s">
        <v>92</v>
      </c>
      <c r="B16" s="6" t="s">
        <v>93</v>
      </c>
      <c r="C16" s="13"/>
      <c r="D16" s="13"/>
      <c r="E16" s="13">
        <v>5</v>
      </c>
      <c r="F16" s="13"/>
      <c r="G16" s="13"/>
      <c r="H16" s="13">
        <f t="shared" si="0"/>
        <v>5</v>
      </c>
      <c r="I16" s="14"/>
      <c r="J16" s="13"/>
      <c r="K16" s="13"/>
      <c r="L16" s="13"/>
      <c r="M16" s="13"/>
      <c r="N16" s="13"/>
      <c r="O16" s="8">
        <f t="shared" si="1"/>
        <v>5</v>
      </c>
      <c r="P16" s="14"/>
      <c r="Q16" s="13"/>
      <c r="R16" s="13"/>
      <c r="S16" s="13"/>
      <c r="T16" s="13"/>
      <c r="U16" s="8">
        <f t="shared" si="2"/>
        <v>5</v>
      </c>
      <c r="V16" s="14"/>
    </row>
    <row r="17" spans="1:22" x14ac:dyDescent="0.3">
      <c r="A17" s="6" t="s">
        <v>345</v>
      </c>
      <c r="B17" s="6" t="s">
        <v>48</v>
      </c>
      <c r="C17" s="13"/>
      <c r="D17" s="13"/>
      <c r="E17" s="13"/>
      <c r="F17" s="13"/>
      <c r="G17" s="13"/>
      <c r="H17" s="13">
        <f t="shared" si="0"/>
        <v>0</v>
      </c>
      <c r="I17" s="14"/>
      <c r="J17" s="13"/>
      <c r="K17" s="13"/>
      <c r="L17" s="13"/>
      <c r="M17" s="13">
        <v>5</v>
      </c>
      <c r="N17" s="13"/>
      <c r="O17" s="8">
        <f t="shared" si="1"/>
        <v>5</v>
      </c>
      <c r="P17" s="14"/>
      <c r="Q17" s="13"/>
      <c r="R17" s="13"/>
      <c r="S17" s="13"/>
      <c r="T17" s="13"/>
      <c r="U17" s="8">
        <f t="shared" si="2"/>
        <v>5</v>
      </c>
      <c r="V17" s="14"/>
    </row>
    <row r="18" spans="1:22" x14ac:dyDescent="0.3">
      <c r="A18" s="6" t="s">
        <v>387</v>
      </c>
      <c r="B18" s="6" t="s">
        <v>60</v>
      </c>
      <c r="C18" s="13"/>
      <c r="D18" s="13"/>
      <c r="E18" s="13"/>
      <c r="F18" s="13"/>
      <c r="G18" s="13"/>
      <c r="H18" s="13">
        <f t="shared" si="0"/>
        <v>0</v>
      </c>
      <c r="I18" s="14"/>
      <c r="J18" s="13"/>
      <c r="K18" s="13"/>
      <c r="L18" s="13"/>
      <c r="M18" s="13"/>
      <c r="N18" s="13"/>
      <c r="O18" s="8">
        <f t="shared" si="1"/>
        <v>0</v>
      </c>
      <c r="P18" s="14"/>
      <c r="Q18" s="13">
        <v>5</v>
      </c>
      <c r="R18" s="13"/>
      <c r="S18" s="13"/>
      <c r="T18" s="13"/>
      <c r="U18" s="8">
        <f t="shared" si="2"/>
        <v>5</v>
      </c>
      <c r="V18" s="14"/>
    </row>
    <row r="19" spans="1:22" x14ac:dyDescent="0.3">
      <c r="A19" s="6" t="s">
        <v>153</v>
      </c>
      <c r="B19" s="6" t="s">
        <v>16</v>
      </c>
      <c r="C19" s="13"/>
      <c r="D19" s="13"/>
      <c r="E19" s="13"/>
      <c r="F19" s="13"/>
      <c r="G19" s="13">
        <v>4</v>
      </c>
      <c r="H19" s="13">
        <f t="shared" si="0"/>
        <v>4</v>
      </c>
      <c r="I19" s="14"/>
      <c r="J19" s="13"/>
      <c r="K19" s="13"/>
      <c r="L19" s="13"/>
      <c r="M19" s="13"/>
      <c r="N19" s="13"/>
      <c r="O19" s="8">
        <f t="shared" si="1"/>
        <v>4</v>
      </c>
      <c r="P19" s="14"/>
      <c r="Q19" s="13"/>
      <c r="R19" s="13"/>
      <c r="S19" s="13"/>
      <c r="T19" s="13"/>
      <c r="U19" s="8">
        <f t="shared" si="2"/>
        <v>4</v>
      </c>
      <c r="V19" s="14"/>
    </row>
    <row r="20" spans="1:22" x14ac:dyDescent="0.3">
      <c r="A20" s="6" t="s">
        <v>169</v>
      </c>
      <c r="B20" s="6" t="s">
        <v>48</v>
      </c>
      <c r="C20" s="13"/>
      <c r="D20" s="13"/>
      <c r="E20" s="13"/>
      <c r="F20" s="13"/>
      <c r="G20" s="13"/>
      <c r="H20" s="13">
        <f t="shared" si="0"/>
        <v>0</v>
      </c>
      <c r="I20" s="14"/>
      <c r="J20" s="13"/>
      <c r="K20" s="13">
        <v>4</v>
      </c>
      <c r="L20" s="13"/>
      <c r="M20" s="13"/>
      <c r="N20" s="13"/>
      <c r="O20" s="8">
        <f t="shared" si="1"/>
        <v>4</v>
      </c>
      <c r="P20" s="14"/>
      <c r="Q20" s="13"/>
      <c r="R20" s="13"/>
      <c r="S20" s="13"/>
      <c r="T20" s="13"/>
      <c r="U20" s="8">
        <f t="shared" si="2"/>
        <v>4</v>
      </c>
      <c r="V20" s="14"/>
    </row>
    <row r="21" spans="1:22" x14ac:dyDescent="0.3">
      <c r="A21" s="6" t="s">
        <v>196</v>
      </c>
      <c r="B21" s="6" t="s">
        <v>93</v>
      </c>
      <c r="C21" s="13">
        <v>3</v>
      </c>
      <c r="D21" s="13"/>
      <c r="E21" s="13"/>
      <c r="F21" s="13"/>
      <c r="G21" s="13"/>
      <c r="H21" s="13">
        <f t="shared" si="0"/>
        <v>3</v>
      </c>
      <c r="I21" s="14"/>
      <c r="J21" s="13"/>
      <c r="K21" s="13"/>
      <c r="L21" s="13"/>
      <c r="M21" s="13"/>
      <c r="N21" s="13"/>
      <c r="O21" s="8">
        <f t="shared" si="1"/>
        <v>3</v>
      </c>
      <c r="P21" s="14"/>
      <c r="Q21" s="13"/>
      <c r="R21" s="13"/>
      <c r="S21" s="13"/>
      <c r="T21" s="13"/>
      <c r="U21" s="8">
        <f t="shared" si="2"/>
        <v>3</v>
      </c>
      <c r="V21" s="14"/>
    </row>
    <row r="22" spans="1:22" x14ac:dyDescent="0.3">
      <c r="A22" s="6" t="s">
        <v>198</v>
      </c>
      <c r="B22" s="6" t="s">
        <v>93</v>
      </c>
      <c r="C22" s="13">
        <v>1</v>
      </c>
      <c r="D22" s="13"/>
      <c r="E22" s="13"/>
      <c r="F22" s="13">
        <v>2</v>
      </c>
      <c r="G22" s="13"/>
      <c r="H22" s="13">
        <f t="shared" si="0"/>
        <v>3</v>
      </c>
      <c r="I22" s="14"/>
      <c r="J22" s="13"/>
      <c r="K22" s="13"/>
      <c r="L22" s="13"/>
      <c r="M22" s="13"/>
      <c r="N22" s="13"/>
      <c r="O22" s="8">
        <f t="shared" si="1"/>
        <v>3</v>
      </c>
      <c r="P22" s="14"/>
      <c r="Q22" s="13"/>
      <c r="R22" s="13"/>
      <c r="S22" s="13"/>
      <c r="T22" s="13"/>
      <c r="U22" s="8">
        <f t="shared" si="2"/>
        <v>3</v>
      </c>
      <c r="V22" s="14"/>
    </row>
    <row r="23" spans="1:22" x14ac:dyDescent="0.3">
      <c r="A23" s="6" t="s">
        <v>229</v>
      </c>
      <c r="B23" s="6" t="s">
        <v>35</v>
      </c>
      <c r="C23" s="13"/>
      <c r="D23" s="13">
        <v>3</v>
      </c>
      <c r="E23" s="13"/>
      <c r="F23" s="13"/>
      <c r="G23" s="13"/>
      <c r="H23" s="13">
        <f t="shared" si="0"/>
        <v>3</v>
      </c>
      <c r="I23" s="14"/>
      <c r="J23" s="13"/>
      <c r="K23" s="13"/>
      <c r="L23" s="13"/>
      <c r="M23" s="13"/>
      <c r="N23" s="13"/>
      <c r="O23" s="8">
        <f t="shared" si="1"/>
        <v>3</v>
      </c>
      <c r="P23" s="14"/>
      <c r="Q23" s="13"/>
      <c r="R23" s="13"/>
      <c r="S23" s="13"/>
      <c r="T23" s="13"/>
      <c r="U23" s="8">
        <f t="shared" si="2"/>
        <v>3</v>
      </c>
      <c r="V23" s="14"/>
    </row>
    <row r="24" spans="1:22" x14ac:dyDescent="0.3">
      <c r="A24" s="6" t="s">
        <v>230</v>
      </c>
      <c r="B24" s="6" t="s">
        <v>49</v>
      </c>
      <c r="C24" s="13"/>
      <c r="D24" s="13">
        <v>2</v>
      </c>
      <c r="E24" s="13"/>
      <c r="F24" s="13">
        <v>1</v>
      </c>
      <c r="G24" s="13"/>
      <c r="H24" s="13">
        <f t="shared" si="0"/>
        <v>3</v>
      </c>
      <c r="I24" s="14"/>
      <c r="J24" s="13"/>
      <c r="K24" s="13"/>
      <c r="L24" s="13"/>
      <c r="M24" s="13"/>
      <c r="N24" s="13"/>
      <c r="O24" s="8">
        <f t="shared" si="1"/>
        <v>3</v>
      </c>
      <c r="P24" s="14"/>
      <c r="Q24" s="13"/>
      <c r="R24" s="13"/>
      <c r="S24" s="13"/>
      <c r="T24" s="13"/>
      <c r="U24" s="8">
        <f t="shared" si="2"/>
        <v>3</v>
      </c>
      <c r="V24" s="14"/>
    </row>
    <row r="25" spans="1:22" x14ac:dyDescent="0.3">
      <c r="A25" s="6" t="s">
        <v>170</v>
      </c>
      <c r="B25" s="6" t="s">
        <v>47</v>
      </c>
      <c r="C25" s="13"/>
      <c r="D25" s="13"/>
      <c r="E25" s="13"/>
      <c r="F25" s="13"/>
      <c r="G25" s="13"/>
      <c r="H25" s="13">
        <f t="shared" si="0"/>
        <v>0</v>
      </c>
      <c r="I25" s="14"/>
      <c r="J25" s="13"/>
      <c r="K25" s="13"/>
      <c r="L25" s="13"/>
      <c r="M25" s="13">
        <v>3</v>
      </c>
      <c r="N25" s="13"/>
      <c r="O25" s="8">
        <f t="shared" si="1"/>
        <v>3</v>
      </c>
      <c r="P25" s="14"/>
      <c r="Q25" s="13"/>
      <c r="R25" s="13"/>
      <c r="S25" s="13"/>
      <c r="T25" s="13"/>
      <c r="U25" s="8">
        <f t="shared" si="2"/>
        <v>3</v>
      </c>
      <c r="V25" s="14"/>
    </row>
    <row r="26" spans="1:22" x14ac:dyDescent="0.3">
      <c r="A26" s="6" t="s">
        <v>309</v>
      </c>
      <c r="B26" s="6" t="s">
        <v>29</v>
      </c>
      <c r="C26" s="13"/>
      <c r="D26" s="13"/>
      <c r="E26" s="13"/>
      <c r="F26" s="13"/>
      <c r="G26" s="13"/>
      <c r="H26" s="13">
        <f t="shared" si="0"/>
        <v>0</v>
      </c>
      <c r="I26" s="14"/>
      <c r="J26" s="13"/>
      <c r="K26" s="13"/>
      <c r="L26" s="13">
        <v>3</v>
      </c>
      <c r="M26" s="13"/>
      <c r="N26" s="13"/>
      <c r="O26" s="8">
        <f t="shared" si="1"/>
        <v>3</v>
      </c>
      <c r="P26" s="14"/>
      <c r="Q26" s="13"/>
      <c r="R26" s="13"/>
      <c r="S26" s="13"/>
      <c r="T26" s="13"/>
      <c r="U26" s="8">
        <f t="shared" si="2"/>
        <v>3</v>
      </c>
      <c r="V26" s="14"/>
    </row>
    <row r="27" spans="1:22" x14ac:dyDescent="0.3">
      <c r="A27" s="6" t="s">
        <v>296</v>
      </c>
      <c r="B27" s="6" t="s">
        <v>29</v>
      </c>
      <c r="C27" s="13"/>
      <c r="D27" s="13"/>
      <c r="E27" s="13"/>
      <c r="F27" s="13"/>
      <c r="G27" s="13"/>
      <c r="H27" s="13">
        <f t="shared" si="0"/>
        <v>0</v>
      </c>
      <c r="I27" s="14"/>
      <c r="J27" s="13">
        <v>2</v>
      </c>
      <c r="K27" s="13"/>
      <c r="L27" s="13"/>
      <c r="M27" s="13"/>
      <c r="N27" s="13"/>
      <c r="O27" s="8">
        <f t="shared" si="1"/>
        <v>2</v>
      </c>
      <c r="P27" s="14"/>
      <c r="Q27" s="13">
        <v>1</v>
      </c>
      <c r="R27" s="13"/>
      <c r="S27" s="13"/>
      <c r="T27" s="13"/>
      <c r="U27" s="8">
        <f t="shared" si="2"/>
        <v>3</v>
      </c>
      <c r="V27" s="14"/>
    </row>
    <row r="28" spans="1:22" x14ac:dyDescent="0.3">
      <c r="A28" s="6" t="s">
        <v>421</v>
      </c>
      <c r="B28" s="6" t="s">
        <v>41</v>
      </c>
      <c r="C28" s="13"/>
      <c r="D28" s="13"/>
      <c r="E28" s="13"/>
      <c r="F28" s="13"/>
      <c r="G28" s="13"/>
      <c r="H28" s="13">
        <f t="shared" si="0"/>
        <v>0</v>
      </c>
      <c r="I28" s="14"/>
      <c r="J28" s="13"/>
      <c r="K28" s="13"/>
      <c r="L28" s="13"/>
      <c r="M28" s="13"/>
      <c r="N28" s="13"/>
      <c r="O28" s="8">
        <f t="shared" si="1"/>
        <v>0</v>
      </c>
      <c r="P28" s="14"/>
      <c r="Q28" s="13"/>
      <c r="R28" s="13">
        <v>3</v>
      </c>
      <c r="S28" s="13"/>
      <c r="T28" s="13"/>
      <c r="U28" s="8">
        <f t="shared" si="2"/>
        <v>3</v>
      </c>
      <c r="V28" s="14"/>
    </row>
    <row r="29" spans="1:22" x14ac:dyDescent="0.3">
      <c r="A29" s="6" t="s">
        <v>314</v>
      </c>
      <c r="B29" s="6" t="s">
        <v>35</v>
      </c>
      <c r="C29" s="13"/>
      <c r="D29" s="13"/>
      <c r="E29" s="13"/>
      <c r="F29" s="13"/>
      <c r="G29" s="13"/>
      <c r="H29" s="13">
        <f t="shared" si="0"/>
        <v>0</v>
      </c>
      <c r="I29" s="14"/>
      <c r="J29" s="13"/>
      <c r="K29" s="13"/>
      <c r="L29" s="13"/>
      <c r="M29" s="13">
        <v>2</v>
      </c>
      <c r="N29" s="13"/>
      <c r="O29" s="8">
        <f t="shared" si="1"/>
        <v>2</v>
      </c>
      <c r="P29" s="14"/>
      <c r="Q29" s="13"/>
      <c r="R29" s="13"/>
      <c r="S29" s="13"/>
      <c r="T29" s="13"/>
      <c r="U29" s="8">
        <f t="shared" si="2"/>
        <v>2</v>
      </c>
      <c r="V29" s="14"/>
    </row>
    <row r="30" spans="1:22" x14ac:dyDescent="0.3">
      <c r="A30" s="6" t="s">
        <v>353</v>
      </c>
      <c r="B30" s="6" t="s">
        <v>76</v>
      </c>
      <c r="C30" s="13"/>
      <c r="D30" s="13"/>
      <c r="E30" s="13"/>
      <c r="F30" s="13"/>
      <c r="G30" s="13"/>
      <c r="H30" s="13">
        <f t="shared" si="0"/>
        <v>0</v>
      </c>
      <c r="I30" s="14"/>
      <c r="J30" s="13"/>
      <c r="K30" s="13">
        <v>2</v>
      </c>
      <c r="L30" s="13"/>
      <c r="M30" s="13"/>
      <c r="N30" s="13"/>
      <c r="O30" s="8">
        <f t="shared" si="1"/>
        <v>2</v>
      </c>
      <c r="P30" s="14"/>
      <c r="Q30" s="13"/>
      <c r="R30" s="13"/>
      <c r="S30" s="13"/>
      <c r="T30" s="13"/>
      <c r="U30" s="8">
        <f t="shared" si="2"/>
        <v>2</v>
      </c>
      <c r="V30" s="14"/>
    </row>
    <row r="31" spans="1:22" x14ac:dyDescent="0.3">
      <c r="A31" s="6" t="s">
        <v>393</v>
      </c>
      <c r="B31" s="6" t="s">
        <v>48</v>
      </c>
      <c r="C31" s="13"/>
      <c r="D31" s="13"/>
      <c r="E31" s="13"/>
      <c r="F31" s="13"/>
      <c r="G31" s="13"/>
      <c r="H31" s="13">
        <f t="shared" si="0"/>
        <v>0</v>
      </c>
      <c r="I31" s="14"/>
      <c r="J31" s="13"/>
      <c r="K31" s="13"/>
      <c r="L31" s="13"/>
      <c r="M31" s="13"/>
      <c r="N31" s="13"/>
      <c r="O31" s="8">
        <f t="shared" si="1"/>
        <v>0</v>
      </c>
      <c r="P31" s="14"/>
      <c r="Q31" s="13"/>
      <c r="R31" s="13"/>
      <c r="S31" s="13"/>
      <c r="T31" s="13">
        <v>2</v>
      </c>
      <c r="U31" s="8">
        <f t="shared" si="2"/>
        <v>2</v>
      </c>
      <c r="V31" s="14"/>
    </row>
    <row r="32" spans="1:22" x14ac:dyDescent="0.3">
      <c r="A32" s="6" t="s">
        <v>171</v>
      </c>
      <c r="B32" s="6" t="s">
        <v>48</v>
      </c>
      <c r="C32" s="13"/>
      <c r="D32" s="13"/>
      <c r="E32" s="13">
        <v>1</v>
      </c>
      <c r="F32" s="13"/>
      <c r="G32" s="13"/>
      <c r="H32" s="13">
        <f t="shared" si="0"/>
        <v>1</v>
      </c>
      <c r="I32" s="14"/>
      <c r="J32" s="13"/>
      <c r="K32" s="13"/>
      <c r="L32" s="13"/>
      <c r="M32" s="13"/>
      <c r="N32" s="13"/>
      <c r="O32" s="8">
        <f t="shared" si="1"/>
        <v>1</v>
      </c>
      <c r="P32" s="14"/>
      <c r="Q32" s="13"/>
      <c r="R32" s="13"/>
      <c r="S32" s="13"/>
      <c r="T32" s="13"/>
      <c r="U32" s="8">
        <f t="shared" si="2"/>
        <v>1</v>
      </c>
      <c r="V32" s="14"/>
    </row>
    <row r="33" spans="1:22" x14ac:dyDescent="0.3">
      <c r="A33" s="38" t="s">
        <v>310</v>
      </c>
      <c r="B33" s="38" t="s">
        <v>43</v>
      </c>
      <c r="C33" s="41"/>
      <c r="D33" s="41"/>
      <c r="E33" s="41"/>
      <c r="F33" s="41"/>
      <c r="G33" s="41"/>
      <c r="H33" s="41">
        <f t="shared" si="0"/>
        <v>0</v>
      </c>
      <c r="I33" s="41"/>
      <c r="J33" s="41"/>
      <c r="K33" s="41"/>
      <c r="L33" s="41">
        <v>1</v>
      </c>
      <c r="M33" s="41"/>
      <c r="N33" s="41"/>
      <c r="O33" s="43">
        <f t="shared" si="1"/>
        <v>1</v>
      </c>
      <c r="P33" s="41"/>
      <c r="Q33" s="41"/>
      <c r="R33" s="41"/>
      <c r="S33" s="41"/>
      <c r="T33" s="41"/>
      <c r="U33" s="43">
        <f t="shared" si="2"/>
        <v>1</v>
      </c>
      <c r="V33" s="14"/>
    </row>
    <row r="34" spans="1:22" x14ac:dyDescent="0.3">
      <c r="A34" s="6" t="s">
        <v>354</v>
      </c>
      <c r="B34" s="6" t="s">
        <v>29</v>
      </c>
      <c r="C34" s="13"/>
      <c r="D34" s="13"/>
      <c r="E34" s="13"/>
      <c r="F34" s="13"/>
      <c r="G34" s="13"/>
      <c r="H34" s="13">
        <f t="shared" si="0"/>
        <v>0</v>
      </c>
      <c r="I34" s="14"/>
      <c r="J34" s="13"/>
      <c r="K34" s="13">
        <v>1</v>
      </c>
      <c r="L34" s="13"/>
      <c r="M34" s="13"/>
      <c r="N34" s="13"/>
      <c r="O34" s="8">
        <f t="shared" si="1"/>
        <v>1</v>
      </c>
      <c r="P34" s="14"/>
      <c r="Q34" s="13"/>
      <c r="R34" s="13"/>
      <c r="S34" s="13"/>
      <c r="T34" s="13"/>
      <c r="U34" s="8">
        <f t="shared" si="2"/>
        <v>1</v>
      </c>
      <c r="V34" s="14"/>
    </row>
    <row r="35" spans="1:22" x14ac:dyDescent="0.3">
      <c r="A35" s="6" t="s">
        <v>422</v>
      </c>
      <c r="B35" s="6" t="s">
        <v>49</v>
      </c>
      <c r="C35" s="13"/>
      <c r="D35" s="13"/>
      <c r="E35" s="13"/>
      <c r="F35" s="13"/>
      <c r="G35" s="13"/>
      <c r="H35" s="13">
        <f t="shared" si="0"/>
        <v>0</v>
      </c>
      <c r="I35" s="14"/>
      <c r="J35" s="13"/>
      <c r="K35" s="13"/>
      <c r="L35" s="13"/>
      <c r="M35" s="13"/>
      <c r="N35" s="13"/>
      <c r="O35" s="8">
        <f t="shared" si="1"/>
        <v>0</v>
      </c>
      <c r="P35" s="14"/>
      <c r="Q35" s="13"/>
      <c r="R35" s="13">
        <v>1</v>
      </c>
      <c r="S35" s="13"/>
      <c r="T35" s="13"/>
      <c r="U35" s="8">
        <f t="shared" si="2"/>
        <v>1</v>
      </c>
      <c r="V35" s="14"/>
    </row>
  </sheetData>
  <autoFilter ref="A2:O2"/>
  <sortState ref="A3:U35">
    <sortCondition descending="1" ref="U3:U35"/>
  </sortState>
  <mergeCells count="2">
    <mergeCell ref="Q1:U1"/>
    <mergeCell ref="J1:O1"/>
  </mergeCells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1"/>
  <sheetViews>
    <sheetView zoomScale="80" zoomScaleNormal="80" workbookViewId="0">
      <pane ySplit="1" topLeftCell="A2" activePane="bottomLeft" state="frozen"/>
      <selection pane="bottomLeft" activeCell="A24" sqref="A24:Q24"/>
    </sheetView>
  </sheetViews>
  <sheetFormatPr defaultColWidth="8.6640625" defaultRowHeight="14.4" x14ac:dyDescent="0.3"/>
  <cols>
    <col min="1" max="1" width="27" customWidth="1"/>
    <col min="2" max="2" width="20.6640625" customWidth="1"/>
    <col min="3" max="5" width="6.6640625" customWidth="1"/>
    <col min="6" max="6" width="8.6640625" style="2" customWidth="1"/>
    <col min="7" max="7" width="3.44140625" customWidth="1"/>
    <col min="8" max="10" width="6.6640625" customWidth="1"/>
    <col min="11" max="11" width="11.44140625" style="2" customWidth="1"/>
    <col min="12" max="12" width="3.6640625" style="2" customWidth="1"/>
    <col min="13" max="16" width="6.6640625" customWidth="1"/>
    <col min="17" max="17" width="13" bestFit="1" customWidth="1"/>
    <col min="18" max="18" width="3.88671875" customWidth="1"/>
  </cols>
  <sheetData>
    <row r="1" spans="1:19" ht="18" x14ac:dyDescent="0.35">
      <c r="A1" s="10">
        <v>2026</v>
      </c>
      <c r="C1" s="36" t="s">
        <v>3</v>
      </c>
      <c r="D1" s="36"/>
      <c r="E1" s="36"/>
      <c r="F1" s="24"/>
      <c r="H1" s="36" t="s">
        <v>17</v>
      </c>
      <c r="I1" s="36"/>
      <c r="J1" s="36"/>
      <c r="K1" s="36"/>
      <c r="L1" s="19"/>
      <c r="M1" s="36" t="s">
        <v>30</v>
      </c>
      <c r="N1" s="36"/>
      <c r="O1" s="36"/>
      <c r="P1" s="36"/>
      <c r="Q1" s="24"/>
    </row>
    <row r="2" spans="1:19" ht="28.8" x14ac:dyDescent="0.3">
      <c r="A2" s="5" t="s">
        <v>4</v>
      </c>
      <c r="B2" s="5" t="s">
        <v>5</v>
      </c>
      <c r="C2" s="7" t="s">
        <v>20</v>
      </c>
      <c r="D2" s="31" t="s">
        <v>31</v>
      </c>
      <c r="E2" s="31" t="s">
        <v>102</v>
      </c>
      <c r="F2" s="9" t="s">
        <v>128</v>
      </c>
      <c r="G2" s="11"/>
      <c r="H2" s="7" t="s">
        <v>135</v>
      </c>
      <c r="I2" s="31" t="s">
        <v>161</v>
      </c>
      <c r="J2" s="7" t="s">
        <v>32</v>
      </c>
      <c r="K2" s="9" t="s">
        <v>127</v>
      </c>
      <c r="L2" s="21"/>
      <c r="M2" s="7" t="s">
        <v>135</v>
      </c>
      <c r="N2" s="7" t="s">
        <v>20</v>
      </c>
      <c r="O2" s="31" t="s">
        <v>31</v>
      </c>
      <c r="P2" s="7" t="s">
        <v>32</v>
      </c>
      <c r="Q2" s="9" t="s">
        <v>129</v>
      </c>
      <c r="R2" s="12"/>
      <c r="S2" s="27" t="s">
        <v>435</v>
      </c>
    </row>
    <row r="3" spans="1:19" x14ac:dyDescent="0.3">
      <c r="A3" s="6" t="s">
        <v>85</v>
      </c>
      <c r="B3" s="6" t="s">
        <v>55</v>
      </c>
      <c r="C3" s="6">
        <v>7</v>
      </c>
      <c r="D3" s="6">
        <v>7</v>
      </c>
      <c r="E3" s="6"/>
      <c r="F3" s="7">
        <f t="shared" ref="F3:F27" si="0">SUM(C3:E3)</f>
        <v>14</v>
      </c>
      <c r="G3" s="11"/>
      <c r="H3" s="6">
        <v>4</v>
      </c>
      <c r="I3" s="6">
        <v>7</v>
      </c>
      <c r="J3" s="6"/>
      <c r="K3" s="7">
        <f t="shared" ref="K3:K27" si="1">SUM(H3:J3)+F3</f>
        <v>25</v>
      </c>
      <c r="L3" s="22"/>
      <c r="M3" s="20">
        <v>7</v>
      </c>
      <c r="N3" s="20">
        <v>7</v>
      </c>
      <c r="O3" s="20">
        <v>7</v>
      </c>
      <c r="P3" s="6"/>
      <c r="Q3" s="7">
        <f t="shared" ref="Q3:Q27" si="2">SUM(M3:P3)+K3</f>
        <v>46</v>
      </c>
      <c r="R3" s="12"/>
      <c r="S3" t="s">
        <v>429</v>
      </c>
    </row>
    <row r="4" spans="1:19" x14ac:dyDescent="0.3">
      <c r="A4" s="38" t="s">
        <v>138</v>
      </c>
      <c r="B4" s="38" t="s">
        <v>43</v>
      </c>
      <c r="C4" s="38"/>
      <c r="D4" s="38"/>
      <c r="E4" s="38"/>
      <c r="F4" s="39">
        <f t="shared" si="0"/>
        <v>0</v>
      </c>
      <c r="G4" s="38"/>
      <c r="H4" s="38">
        <v>3</v>
      </c>
      <c r="I4" s="38">
        <v>5</v>
      </c>
      <c r="J4" s="38">
        <v>3</v>
      </c>
      <c r="K4" s="39">
        <f t="shared" si="1"/>
        <v>11</v>
      </c>
      <c r="L4" s="39"/>
      <c r="M4" s="38">
        <v>4</v>
      </c>
      <c r="N4" s="38"/>
      <c r="O4" s="38">
        <v>5</v>
      </c>
      <c r="P4" s="38">
        <v>7</v>
      </c>
      <c r="Q4" s="39">
        <f t="shared" si="2"/>
        <v>27</v>
      </c>
      <c r="R4" s="40"/>
      <c r="S4" s="40" t="s">
        <v>430</v>
      </c>
    </row>
    <row r="5" spans="1:19" x14ac:dyDescent="0.3">
      <c r="A5" s="6" t="s">
        <v>155</v>
      </c>
      <c r="B5" s="6" t="s">
        <v>62</v>
      </c>
      <c r="C5" s="6">
        <v>1</v>
      </c>
      <c r="D5" s="6"/>
      <c r="E5" s="6">
        <v>2</v>
      </c>
      <c r="F5" s="7">
        <f t="shared" si="0"/>
        <v>3</v>
      </c>
      <c r="G5" s="11"/>
      <c r="H5" s="6">
        <v>1</v>
      </c>
      <c r="I5" s="6">
        <v>4</v>
      </c>
      <c r="J5" s="6">
        <v>7</v>
      </c>
      <c r="K5" s="7">
        <f t="shared" si="1"/>
        <v>15</v>
      </c>
      <c r="L5" s="22"/>
      <c r="M5" s="20"/>
      <c r="N5" s="20">
        <v>3</v>
      </c>
      <c r="O5" s="20">
        <v>1</v>
      </c>
      <c r="P5" s="6">
        <v>3</v>
      </c>
      <c r="Q5" s="7">
        <f t="shared" si="2"/>
        <v>22</v>
      </c>
      <c r="R5" s="12"/>
      <c r="S5" t="s">
        <v>431</v>
      </c>
    </row>
    <row r="6" spans="1:19" x14ac:dyDescent="0.3">
      <c r="A6" s="15" t="s">
        <v>154</v>
      </c>
      <c r="B6" s="15" t="s">
        <v>113</v>
      </c>
      <c r="C6" s="15"/>
      <c r="D6" s="15"/>
      <c r="E6" s="15">
        <v>4</v>
      </c>
      <c r="F6" s="7">
        <f t="shared" si="0"/>
        <v>4</v>
      </c>
      <c r="G6" s="16"/>
      <c r="H6" s="15"/>
      <c r="I6" s="15"/>
      <c r="J6" s="15">
        <v>5</v>
      </c>
      <c r="K6" s="7">
        <f t="shared" si="1"/>
        <v>9</v>
      </c>
      <c r="L6" s="23"/>
      <c r="M6" s="29"/>
      <c r="N6" s="29"/>
      <c r="O6" s="29"/>
      <c r="P6" s="15">
        <v>5</v>
      </c>
      <c r="Q6" s="7">
        <f t="shared" si="2"/>
        <v>14</v>
      </c>
      <c r="R6" s="12"/>
      <c r="S6" t="s">
        <v>432</v>
      </c>
    </row>
    <row r="7" spans="1:19" x14ac:dyDescent="0.3">
      <c r="A7" s="6" t="s">
        <v>121</v>
      </c>
      <c r="B7" s="6" t="s">
        <v>60</v>
      </c>
      <c r="C7" s="6"/>
      <c r="D7" s="6"/>
      <c r="E7" s="6"/>
      <c r="F7" s="7">
        <f t="shared" si="0"/>
        <v>0</v>
      </c>
      <c r="G7" s="11"/>
      <c r="H7" s="6">
        <v>5</v>
      </c>
      <c r="I7" s="6"/>
      <c r="J7" s="6"/>
      <c r="K7" s="7">
        <f t="shared" si="1"/>
        <v>5</v>
      </c>
      <c r="L7" s="22"/>
      <c r="M7" s="20">
        <v>5</v>
      </c>
      <c r="N7" s="20"/>
      <c r="O7" s="20">
        <v>4</v>
      </c>
      <c r="P7" s="6"/>
      <c r="Q7" s="7">
        <f t="shared" si="2"/>
        <v>14</v>
      </c>
      <c r="R7" s="11"/>
      <c r="S7" t="s">
        <v>432</v>
      </c>
    </row>
    <row r="8" spans="1:19" x14ac:dyDescent="0.3">
      <c r="A8" s="6" t="s">
        <v>245</v>
      </c>
      <c r="B8" s="6" t="s">
        <v>49</v>
      </c>
      <c r="C8" s="6"/>
      <c r="D8" s="6">
        <v>5</v>
      </c>
      <c r="E8" s="6">
        <v>7</v>
      </c>
      <c r="F8" s="7">
        <f t="shared" si="0"/>
        <v>12</v>
      </c>
      <c r="G8" s="11"/>
      <c r="H8" s="6"/>
      <c r="I8" s="6"/>
      <c r="J8" s="6"/>
      <c r="K8" s="7">
        <f t="shared" si="1"/>
        <v>12</v>
      </c>
      <c r="L8" s="22"/>
      <c r="M8" s="6"/>
      <c r="N8" s="6"/>
      <c r="O8" s="6"/>
      <c r="P8" s="6"/>
      <c r="Q8" s="7">
        <f t="shared" si="2"/>
        <v>12</v>
      </c>
      <c r="R8" s="11"/>
      <c r="S8" t="s">
        <v>434</v>
      </c>
    </row>
    <row r="9" spans="1:19" x14ac:dyDescent="0.3">
      <c r="A9" s="6" t="s">
        <v>285</v>
      </c>
      <c r="B9" s="6" t="s">
        <v>50</v>
      </c>
      <c r="C9" s="6"/>
      <c r="D9" s="6"/>
      <c r="E9" s="6">
        <v>5</v>
      </c>
      <c r="F9" s="7">
        <f t="shared" si="0"/>
        <v>5</v>
      </c>
      <c r="G9" s="11"/>
      <c r="H9" s="6"/>
      <c r="I9" s="6">
        <v>3</v>
      </c>
      <c r="J9" s="6"/>
      <c r="K9" s="7">
        <f t="shared" si="1"/>
        <v>8</v>
      </c>
      <c r="L9" s="22"/>
      <c r="M9" s="20"/>
      <c r="N9" s="20"/>
      <c r="O9" s="20">
        <v>3</v>
      </c>
      <c r="P9" s="6"/>
      <c r="Q9" s="7">
        <f t="shared" si="2"/>
        <v>11</v>
      </c>
      <c r="R9" s="11"/>
    </row>
    <row r="10" spans="1:19" x14ac:dyDescent="0.3">
      <c r="A10" s="6" t="s">
        <v>204</v>
      </c>
      <c r="B10" s="6" t="s">
        <v>65</v>
      </c>
      <c r="C10" s="6">
        <v>4</v>
      </c>
      <c r="D10" s="6"/>
      <c r="E10" s="6"/>
      <c r="F10" s="7">
        <f t="shared" si="0"/>
        <v>4</v>
      </c>
      <c r="G10" s="11"/>
      <c r="H10" s="6"/>
      <c r="I10" s="6"/>
      <c r="J10" s="6"/>
      <c r="K10" s="7">
        <f t="shared" si="1"/>
        <v>4</v>
      </c>
      <c r="L10" s="22"/>
      <c r="M10" s="6"/>
      <c r="N10" s="6">
        <v>4</v>
      </c>
      <c r="O10" s="6"/>
      <c r="P10" s="6"/>
      <c r="Q10" s="7">
        <f t="shared" si="2"/>
        <v>8</v>
      </c>
      <c r="R10" s="11"/>
    </row>
    <row r="11" spans="1:19" x14ac:dyDescent="0.3">
      <c r="A11" s="6" t="s">
        <v>306</v>
      </c>
      <c r="B11" s="6" t="s">
        <v>49</v>
      </c>
      <c r="C11" s="6"/>
      <c r="D11" s="6"/>
      <c r="E11" s="6"/>
      <c r="F11" s="7">
        <f t="shared" si="0"/>
        <v>0</v>
      </c>
      <c r="G11" s="11"/>
      <c r="H11" s="6"/>
      <c r="I11" s="6"/>
      <c r="J11" s="6">
        <v>4</v>
      </c>
      <c r="K11" s="7">
        <f t="shared" si="1"/>
        <v>4</v>
      </c>
      <c r="L11" s="22"/>
      <c r="M11" s="6"/>
      <c r="N11" s="6"/>
      <c r="O11" s="6"/>
      <c r="P11" s="6">
        <v>4</v>
      </c>
      <c r="Q11" s="7">
        <f t="shared" si="2"/>
        <v>8</v>
      </c>
      <c r="R11" s="11"/>
    </row>
    <row r="12" spans="1:19" x14ac:dyDescent="0.3">
      <c r="A12" s="6" t="s">
        <v>87</v>
      </c>
      <c r="B12" s="6" t="s">
        <v>62</v>
      </c>
      <c r="C12" s="6">
        <v>3</v>
      </c>
      <c r="D12" s="6"/>
      <c r="E12" s="6"/>
      <c r="F12" s="7">
        <f t="shared" si="0"/>
        <v>3</v>
      </c>
      <c r="G12" s="11"/>
      <c r="H12" s="6"/>
      <c r="I12" s="6"/>
      <c r="J12" s="6"/>
      <c r="K12" s="7">
        <f t="shared" si="1"/>
        <v>3</v>
      </c>
      <c r="L12" s="22"/>
      <c r="M12" s="20"/>
      <c r="N12" s="20">
        <v>5</v>
      </c>
      <c r="O12" s="20"/>
      <c r="P12" s="6"/>
      <c r="Q12" s="7">
        <f t="shared" si="2"/>
        <v>8</v>
      </c>
      <c r="R12" s="11"/>
    </row>
    <row r="13" spans="1:19" x14ac:dyDescent="0.3">
      <c r="A13" s="6" t="s">
        <v>86</v>
      </c>
      <c r="B13" s="6" t="s">
        <v>89</v>
      </c>
      <c r="C13" s="6"/>
      <c r="D13" s="6"/>
      <c r="E13" s="6"/>
      <c r="F13" s="7">
        <f t="shared" si="0"/>
        <v>0</v>
      </c>
      <c r="G13" s="11"/>
      <c r="H13" s="6">
        <v>7</v>
      </c>
      <c r="I13" s="6"/>
      <c r="J13" s="6"/>
      <c r="K13" s="7">
        <f t="shared" si="1"/>
        <v>7</v>
      </c>
      <c r="L13" s="22"/>
      <c r="M13" s="20"/>
      <c r="N13" s="20"/>
      <c r="O13" s="20"/>
      <c r="P13" s="6"/>
      <c r="Q13" s="7">
        <f t="shared" si="2"/>
        <v>7</v>
      </c>
      <c r="R13" s="11"/>
    </row>
    <row r="14" spans="1:19" x14ac:dyDescent="0.3">
      <c r="A14" s="38" t="s">
        <v>286</v>
      </c>
      <c r="B14" s="38" t="s">
        <v>43</v>
      </c>
      <c r="C14" s="38"/>
      <c r="D14" s="38"/>
      <c r="E14" s="38">
        <v>3</v>
      </c>
      <c r="F14" s="39">
        <f t="shared" si="0"/>
        <v>3</v>
      </c>
      <c r="G14" s="38"/>
      <c r="H14" s="38"/>
      <c r="I14" s="38"/>
      <c r="J14" s="38"/>
      <c r="K14" s="39">
        <f t="shared" si="1"/>
        <v>3</v>
      </c>
      <c r="L14" s="39"/>
      <c r="M14" s="38">
        <v>2</v>
      </c>
      <c r="N14" s="38">
        <v>2</v>
      </c>
      <c r="O14" s="38"/>
      <c r="P14" s="38"/>
      <c r="Q14" s="39">
        <f t="shared" si="2"/>
        <v>7</v>
      </c>
      <c r="R14" s="11"/>
    </row>
    <row r="15" spans="1:19" x14ac:dyDescent="0.3">
      <c r="A15" s="6" t="s">
        <v>119</v>
      </c>
      <c r="B15" s="6" t="s">
        <v>60</v>
      </c>
      <c r="C15" s="6">
        <v>2</v>
      </c>
      <c r="D15" s="6">
        <v>3</v>
      </c>
      <c r="E15" s="6"/>
      <c r="F15" s="7">
        <f t="shared" si="0"/>
        <v>5</v>
      </c>
      <c r="G15" s="11"/>
      <c r="H15" s="6"/>
      <c r="I15" s="6"/>
      <c r="J15" s="6"/>
      <c r="K15" s="7">
        <f t="shared" si="1"/>
        <v>5</v>
      </c>
      <c r="L15" s="22"/>
      <c r="M15" s="20"/>
      <c r="N15" s="20"/>
      <c r="O15" s="20"/>
      <c r="P15" s="6"/>
      <c r="Q15" s="7">
        <f t="shared" si="2"/>
        <v>5</v>
      </c>
      <c r="R15" s="11"/>
    </row>
    <row r="16" spans="1:19" x14ac:dyDescent="0.3">
      <c r="A16" s="6" t="s">
        <v>203</v>
      </c>
      <c r="B16" s="6" t="s">
        <v>60</v>
      </c>
      <c r="C16" s="6">
        <v>5</v>
      </c>
      <c r="D16" s="6"/>
      <c r="E16" s="6"/>
      <c r="F16" s="7">
        <f t="shared" si="0"/>
        <v>5</v>
      </c>
      <c r="G16" s="11"/>
      <c r="H16" s="6"/>
      <c r="I16" s="6"/>
      <c r="J16" s="6"/>
      <c r="K16" s="7">
        <f t="shared" si="1"/>
        <v>5</v>
      </c>
      <c r="L16" s="22"/>
      <c r="M16" s="6"/>
      <c r="N16" s="6"/>
      <c r="O16" s="6"/>
      <c r="P16" s="6"/>
      <c r="Q16" s="7">
        <f t="shared" si="2"/>
        <v>5</v>
      </c>
      <c r="R16" s="11"/>
    </row>
    <row r="17" spans="1:18" x14ac:dyDescent="0.3">
      <c r="A17" s="6" t="s">
        <v>302</v>
      </c>
      <c r="B17" s="6" t="s">
        <v>113</v>
      </c>
      <c r="C17" s="6"/>
      <c r="D17" s="6"/>
      <c r="E17" s="6"/>
      <c r="F17" s="7">
        <f t="shared" si="0"/>
        <v>0</v>
      </c>
      <c r="G17" s="11"/>
      <c r="H17" s="6"/>
      <c r="I17" s="6">
        <v>1</v>
      </c>
      <c r="J17" s="6">
        <v>1</v>
      </c>
      <c r="K17" s="7">
        <f t="shared" si="1"/>
        <v>2</v>
      </c>
      <c r="L17" s="22"/>
      <c r="M17" s="6"/>
      <c r="N17" s="6">
        <v>1</v>
      </c>
      <c r="O17" s="6">
        <v>2</v>
      </c>
      <c r="P17" s="6"/>
      <c r="Q17" s="7">
        <f t="shared" si="2"/>
        <v>5</v>
      </c>
      <c r="R17" s="11"/>
    </row>
    <row r="18" spans="1:18" x14ac:dyDescent="0.3">
      <c r="A18" s="6" t="s">
        <v>246</v>
      </c>
      <c r="B18" s="6" t="s">
        <v>61</v>
      </c>
      <c r="C18" s="6"/>
      <c r="D18" s="6">
        <v>4</v>
      </c>
      <c r="E18" s="6"/>
      <c r="F18" s="7">
        <f t="shared" si="0"/>
        <v>4</v>
      </c>
      <c r="G18" s="11"/>
      <c r="H18" s="6"/>
      <c r="I18" s="6"/>
      <c r="J18" s="6"/>
      <c r="K18" s="7">
        <f t="shared" si="1"/>
        <v>4</v>
      </c>
      <c r="L18" s="22"/>
      <c r="M18" s="6"/>
      <c r="N18" s="6"/>
      <c r="O18" s="6"/>
      <c r="P18" s="6"/>
      <c r="Q18" s="7">
        <f t="shared" si="2"/>
        <v>4</v>
      </c>
      <c r="R18" s="11"/>
    </row>
    <row r="19" spans="1:18" x14ac:dyDescent="0.3">
      <c r="A19" s="6" t="s">
        <v>88</v>
      </c>
      <c r="B19" s="6" t="s">
        <v>48</v>
      </c>
      <c r="C19" s="6"/>
      <c r="D19" s="6"/>
      <c r="E19" s="6"/>
      <c r="F19" s="7">
        <f t="shared" si="0"/>
        <v>0</v>
      </c>
      <c r="G19" s="11"/>
      <c r="H19" s="6">
        <v>2</v>
      </c>
      <c r="I19" s="6"/>
      <c r="J19" s="6"/>
      <c r="K19" s="7">
        <f t="shared" si="1"/>
        <v>2</v>
      </c>
      <c r="L19" s="22"/>
      <c r="M19" s="20">
        <v>1</v>
      </c>
      <c r="N19" s="20"/>
      <c r="O19" s="20"/>
      <c r="P19" s="6"/>
      <c r="Q19" s="7">
        <f t="shared" si="2"/>
        <v>3</v>
      </c>
      <c r="R19" s="11"/>
    </row>
    <row r="20" spans="1:18" x14ac:dyDescent="0.3">
      <c r="A20" s="6" t="s">
        <v>366</v>
      </c>
      <c r="B20" s="6" t="s">
        <v>367</v>
      </c>
      <c r="C20" s="6"/>
      <c r="D20" s="6"/>
      <c r="E20" s="6"/>
      <c r="F20" s="7">
        <f t="shared" si="0"/>
        <v>0</v>
      </c>
      <c r="G20" s="11"/>
      <c r="H20" s="6"/>
      <c r="I20" s="6"/>
      <c r="J20" s="6"/>
      <c r="K20" s="7">
        <f t="shared" si="1"/>
        <v>0</v>
      </c>
      <c r="L20" s="22"/>
      <c r="M20" s="6">
        <v>3</v>
      </c>
      <c r="N20" s="6"/>
      <c r="O20" s="6"/>
      <c r="P20" s="6"/>
      <c r="Q20" s="7">
        <f t="shared" si="2"/>
        <v>3</v>
      </c>
      <c r="R20" s="11"/>
    </row>
    <row r="21" spans="1:18" x14ac:dyDescent="0.3">
      <c r="A21" s="6" t="s">
        <v>247</v>
      </c>
      <c r="B21" s="6" t="s">
        <v>48</v>
      </c>
      <c r="C21" s="6"/>
      <c r="D21" s="6">
        <v>2</v>
      </c>
      <c r="E21" s="6"/>
      <c r="F21" s="7">
        <f t="shared" si="0"/>
        <v>2</v>
      </c>
      <c r="G21" s="11"/>
      <c r="H21" s="6"/>
      <c r="I21" s="6"/>
      <c r="J21" s="6"/>
      <c r="K21" s="7">
        <f t="shared" si="1"/>
        <v>2</v>
      </c>
      <c r="L21" s="22"/>
      <c r="M21" s="6"/>
      <c r="N21" s="6"/>
      <c r="O21" s="6"/>
      <c r="P21" s="6"/>
      <c r="Q21" s="7">
        <f t="shared" si="2"/>
        <v>2</v>
      </c>
      <c r="R21" s="11"/>
    </row>
    <row r="22" spans="1:18" x14ac:dyDescent="0.3">
      <c r="A22" s="6" t="s">
        <v>301</v>
      </c>
      <c r="B22" s="6" t="s">
        <v>49</v>
      </c>
      <c r="C22" s="6"/>
      <c r="D22" s="6"/>
      <c r="E22" s="6"/>
      <c r="F22" s="7">
        <f t="shared" si="0"/>
        <v>0</v>
      </c>
      <c r="G22" s="11"/>
      <c r="H22" s="6"/>
      <c r="I22" s="6">
        <v>2</v>
      </c>
      <c r="J22" s="6"/>
      <c r="K22" s="7">
        <f t="shared" si="1"/>
        <v>2</v>
      </c>
      <c r="L22" s="22"/>
      <c r="M22" s="6"/>
      <c r="N22" s="6"/>
      <c r="O22" s="6"/>
      <c r="P22" s="6"/>
      <c r="Q22" s="7">
        <f t="shared" si="2"/>
        <v>2</v>
      </c>
      <c r="R22" s="11"/>
    </row>
    <row r="23" spans="1:18" x14ac:dyDescent="0.3">
      <c r="A23" s="6" t="s">
        <v>307</v>
      </c>
      <c r="B23" s="6" t="s">
        <v>48</v>
      </c>
      <c r="C23" s="6"/>
      <c r="D23" s="6"/>
      <c r="E23" s="6"/>
      <c r="F23" s="7">
        <f t="shared" si="0"/>
        <v>0</v>
      </c>
      <c r="G23" s="11"/>
      <c r="H23" s="6"/>
      <c r="I23" s="6"/>
      <c r="J23" s="6">
        <v>2</v>
      </c>
      <c r="K23" s="7">
        <f t="shared" si="1"/>
        <v>2</v>
      </c>
      <c r="L23" s="22"/>
      <c r="M23" s="6"/>
      <c r="N23" s="6"/>
      <c r="O23" s="6"/>
      <c r="P23" s="6"/>
      <c r="Q23" s="7">
        <f t="shared" si="2"/>
        <v>2</v>
      </c>
      <c r="R23" s="11"/>
    </row>
    <row r="24" spans="1:18" x14ac:dyDescent="0.3">
      <c r="A24" s="38" t="s">
        <v>383</v>
      </c>
      <c r="B24" s="38" t="s">
        <v>43</v>
      </c>
      <c r="C24" s="38"/>
      <c r="D24" s="38"/>
      <c r="E24" s="38"/>
      <c r="F24" s="39">
        <f t="shared" si="0"/>
        <v>0</v>
      </c>
      <c r="G24" s="38"/>
      <c r="H24" s="38"/>
      <c r="I24" s="38"/>
      <c r="J24" s="38"/>
      <c r="K24" s="39">
        <f t="shared" si="1"/>
        <v>0</v>
      </c>
      <c r="L24" s="39"/>
      <c r="M24" s="38"/>
      <c r="N24" s="38"/>
      <c r="O24" s="38"/>
      <c r="P24" s="38">
        <v>2</v>
      </c>
      <c r="Q24" s="39">
        <f t="shared" si="2"/>
        <v>2</v>
      </c>
      <c r="R24" s="11"/>
    </row>
    <row r="25" spans="1:18" x14ac:dyDescent="0.3">
      <c r="A25" s="6" t="s">
        <v>248</v>
      </c>
      <c r="B25" s="6" t="s">
        <v>55</v>
      </c>
      <c r="C25" s="6"/>
      <c r="D25" s="6">
        <v>1</v>
      </c>
      <c r="E25" s="6"/>
      <c r="F25" s="7">
        <f t="shared" si="0"/>
        <v>1</v>
      </c>
      <c r="G25" s="11"/>
      <c r="H25" s="6"/>
      <c r="I25" s="6"/>
      <c r="J25" s="6"/>
      <c r="K25" s="7">
        <f t="shared" si="1"/>
        <v>1</v>
      </c>
      <c r="L25" s="22"/>
      <c r="M25" s="6"/>
      <c r="N25" s="6"/>
      <c r="O25" s="6"/>
      <c r="P25" s="6"/>
      <c r="Q25" s="7">
        <f t="shared" si="2"/>
        <v>1</v>
      </c>
      <c r="R25" s="11"/>
    </row>
    <row r="26" spans="1:18" x14ac:dyDescent="0.3">
      <c r="A26" s="6" t="s">
        <v>120</v>
      </c>
      <c r="B26" s="6" t="s">
        <v>62</v>
      </c>
      <c r="C26" s="6"/>
      <c r="D26" s="6"/>
      <c r="E26" s="6">
        <v>1</v>
      </c>
      <c r="F26" s="7">
        <f t="shared" si="0"/>
        <v>1</v>
      </c>
      <c r="G26" s="11"/>
      <c r="H26" s="6"/>
      <c r="I26" s="6"/>
      <c r="J26" s="6"/>
      <c r="K26" s="7">
        <f t="shared" si="1"/>
        <v>1</v>
      </c>
      <c r="L26" s="22"/>
      <c r="M26" s="20"/>
      <c r="N26" s="20"/>
      <c r="O26" s="20"/>
      <c r="P26" s="6"/>
      <c r="Q26" s="7">
        <f t="shared" si="2"/>
        <v>1</v>
      </c>
      <c r="R26" s="11"/>
    </row>
    <row r="27" spans="1:18" x14ac:dyDescent="0.3">
      <c r="A27" s="6" t="s">
        <v>384</v>
      </c>
      <c r="B27" s="6" t="s">
        <v>61</v>
      </c>
      <c r="C27" s="6"/>
      <c r="D27" s="6"/>
      <c r="E27" s="6"/>
      <c r="F27" s="7">
        <f t="shared" si="0"/>
        <v>0</v>
      </c>
      <c r="G27" s="11"/>
      <c r="H27" s="6"/>
      <c r="I27" s="6"/>
      <c r="J27" s="6"/>
      <c r="K27" s="7">
        <f t="shared" si="1"/>
        <v>0</v>
      </c>
      <c r="L27" s="22"/>
      <c r="M27" s="6"/>
      <c r="N27" s="6"/>
      <c r="O27" s="6"/>
      <c r="P27" s="6">
        <v>1</v>
      </c>
      <c r="Q27" s="7">
        <f t="shared" si="2"/>
        <v>1</v>
      </c>
      <c r="R27" s="11"/>
    </row>
    <row r="78" spans="11:11" x14ac:dyDescent="0.3">
      <c r="K78" s="2" t="e">
        <f>SUM(F78+H78+#REF!+#REF!)</f>
        <v>#REF!</v>
      </c>
    </row>
    <row r="79" spans="11:11" x14ac:dyDescent="0.3">
      <c r="K79" s="2" t="e">
        <f>SUM(F79+H79+#REF!+#REF!)</f>
        <v>#REF!</v>
      </c>
    </row>
    <row r="80" spans="11:11" x14ac:dyDescent="0.3">
      <c r="K80" s="2" t="e">
        <f>SUM(F80+H80+#REF!+#REF!)</f>
        <v>#REF!</v>
      </c>
    </row>
    <row r="81" spans="11:11" x14ac:dyDescent="0.3">
      <c r="K81" s="2" t="e">
        <f>SUM(F81+H81+#REF!+#REF!)</f>
        <v>#REF!</v>
      </c>
    </row>
  </sheetData>
  <autoFilter ref="A2:Q2"/>
  <sortState ref="A3:Q27">
    <sortCondition descending="1" ref="Q3:Q27"/>
  </sortState>
  <mergeCells count="3">
    <mergeCell ref="C1:E1"/>
    <mergeCell ref="H1:K1"/>
    <mergeCell ref="M1:P1"/>
  </mergeCells>
  <conditionalFormatting sqref="A1:A1048576">
    <cfRule type="duplicateValues" dxfId="13" priority="1"/>
    <cfRule type="duplicateValues" dxfId="12" priority="2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zoomScale="80" zoomScaleNormal="80" workbookViewId="0">
      <pane ySplit="2" topLeftCell="A3" activePane="bottomLeft" state="frozen"/>
      <selection pane="bottomLeft" activeCell="A32" sqref="A32:T32"/>
    </sheetView>
  </sheetViews>
  <sheetFormatPr defaultColWidth="8.6640625" defaultRowHeight="14.4" x14ac:dyDescent="0.3"/>
  <cols>
    <col min="1" max="1" width="27" customWidth="1"/>
    <col min="2" max="2" width="20.6640625" customWidth="1"/>
    <col min="3" max="5" width="6.6640625" customWidth="1"/>
    <col min="6" max="6" width="8.6640625" style="2" customWidth="1"/>
    <col min="7" max="7" width="3.44140625" customWidth="1"/>
    <col min="8" max="11" width="6.6640625" customWidth="1"/>
    <col min="12" max="12" width="11.44140625" style="2" customWidth="1"/>
    <col min="13" max="13" width="3.33203125" customWidth="1"/>
    <col min="14" max="18" width="6.6640625" customWidth="1"/>
    <col min="19" max="19" width="13" bestFit="1" customWidth="1"/>
    <col min="20" max="20" width="4" customWidth="1"/>
  </cols>
  <sheetData>
    <row r="1" spans="1:21" ht="18" x14ac:dyDescent="0.35">
      <c r="A1" s="10">
        <v>2026</v>
      </c>
      <c r="C1" s="36" t="s">
        <v>3</v>
      </c>
      <c r="D1" s="36"/>
      <c r="E1" s="36"/>
      <c r="F1" s="24"/>
      <c r="H1" s="36" t="s">
        <v>17</v>
      </c>
      <c r="I1" s="36"/>
      <c r="J1" s="36"/>
      <c r="K1" s="36"/>
      <c r="L1" s="36"/>
      <c r="N1" s="36" t="s">
        <v>30</v>
      </c>
      <c r="O1" s="36"/>
      <c r="P1" s="36"/>
      <c r="Q1" s="36"/>
      <c r="R1" s="36"/>
      <c r="S1" s="19"/>
    </row>
    <row r="2" spans="1:21" ht="28.8" x14ac:dyDescent="0.3">
      <c r="A2" s="5" t="s">
        <v>4</v>
      </c>
      <c r="B2" s="5" t="s">
        <v>5</v>
      </c>
      <c r="C2" s="7" t="s">
        <v>20</v>
      </c>
      <c r="D2" s="7" t="s">
        <v>151</v>
      </c>
      <c r="E2" s="7" t="s">
        <v>32</v>
      </c>
      <c r="F2" s="9" t="s">
        <v>128</v>
      </c>
      <c r="G2" s="11"/>
      <c r="H2" s="7" t="s">
        <v>21</v>
      </c>
      <c r="I2" s="31" t="s">
        <v>31</v>
      </c>
      <c r="J2" s="31" t="s">
        <v>161</v>
      </c>
      <c r="K2" s="31" t="s">
        <v>102</v>
      </c>
      <c r="L2" s="9" t="s">
        <v>127</v>
      </c>
      <c r="M2" s="11"/>
      <c r="N2" s="7" t="s">
        <v>21</v>
      </c>
      <c r="O2" s="7" t="s">
        <v>20</v>
      </c>
      <c r="P2" s="31" t="s">
        <v>31</v>
      </c>
      <c r="Q2" s="31" t="s">
        <v>427</v>
      </c>
      <c r="R2" s="31" t="s">
        <v>102</v>
      </c>
      <c r="S2" s="9" t="s">
        <v>129</v>
      </c>
      <c r="T2" s="12"/>
      <c r="U2" s="27" t="s">
        <v>435</v>
      </c>
    </row>
    <row r="3" spans="1:21" x14ac:dyDescent="0.3">
      <c r="A3" s="6" t="s">
        <v>59</v>
      </c>
      <c r="B3" s="6" t="s">
        <v>61</v>
      </c>
      <c r="C3" s="6"/>
      <c r="D3" s="6">
        <v>7</v>
      </c>
      <c r="E3" s="6">
        <v>5</v>
      </c>
      <c r="F3" s="7">
        <f t="shared" ref="F3:F33" si="0">SUM(C3:E3)</f>
        <v>12</v>
      </c>
      <c r="G3" s="11"/>
      <c r="H3" s="6"/>
      <c r="I3" s="6"/>
      <c r="J3" s="6">
        <v>5</v>
      </c>
      <c r="K3" s="6">
        <v>4</v>
      </c>
      <c r="L3" s="7">
        <f t="shared" ref="L3:L33" si="1">SUM(H3:K3)+F3</f>
        <v>21</v>
      </c>
      <c r="M3" s="11"/>
      <c r="N3" s="6"/>
      <c r="O3" s="6">
        <v>2</v>
      </c>
      <c r="P3" s="6">
        <v>7</v>
      </c>
      <c r="Q3" s="6"/>
      <c r="R3" s="6">
        <v>5</v>
      </c>
      <c r="S3" s="7">
        <f t="shared" ref="S3:S33" si="2">SUM(N3:R3)+L3</f>
        <v>35</v>
      </c>
      <c r="T3" s="12"/>
      <c r="U3" t="s">
        <v>429</v>
      </c>
    </row>
    <row r="4" spans="1:21" x14ac:dyDescent="0.3">
      <c r="A4" s="6" t="s">
        <v>206</v>
      </c>
      <c r="B4" s="6" t="s">
        <v>41</v>
      </c>
      <c r="C4" s="6">
        <v>5</v>
      </c>
      <c r="D4" s="6"/>
      <c r="E4" s="6"/>
      <c r="F4" s="7">
        <f t="shared" si="0"/>
        <v>5</v>
      </c>
      <c r="G4" s="11"/>
      <c r="H4" s="6">
        <v>7</v>
      </c>
      <c r="I4" s="6"/>
      <c r="J4" s="6"/>
      <c r="K4" s="6"/>
      <c r="L4" s="7">
        <f t="shared" si="1"/>
        <v>12</v>
      </c>
      <c r="M4" s="11"/>
      <c r="N4" s="6">
        <v>5</v>
      </c>
      <c r="O4" s="6">
        <v>5</v>
      </c>
      <c r="P4" s="6"/>
      <c r="Q4" s="6"/>
      <c r="R4" s="6"/>
      <c r="S4" s="7">
        <f t="shared" si="2"/>
        <v>22</v>
      </c>
      <c r="T4" s="12"/>
      <c r="U4" t="s">
        <v>430</v>
      </c>
    </row>
    <row r="5" spans="1:21" x14ac:dyDescent="0.3">
      <c r="A5" s="6" t="s">
        <v>2</v>
      </c>
      <c r="B5" s="6" t="s">
        <v>13</v>
      </c>
      <c r="C5" s="6">
        <v>3</v>
      </c>
      <c r="D5" s="6"/>
      <c r="E5" s="6"/>
      <c r="F5" s="7">
        <f t="shared" si="0"/>
        <v>3</v>
      </c>
      <c r="G5" s="11"/>
      <c r="H5" s="6">
        <v>3</v>
      </c>
      <c r="I5" s="6">
        <v>7</v>
      </c>
      <c r="J5" s="6">
        <v>1</v>
      </c>
      <c r="K5" s="6"/>
      <c r="L5" s="7">
        <f t="shared" si="1"/>
        <v>14</v>
      </c>
      <c r="M5" s="11"/>
      <c r="N5" s="6">
        <v>2</v>
      </c>
      <c r="O5" s="6">
        <v>4</v>
      </c>
      <c r="P5" s="6">
        <v>1</v>
      </c>
      <c r="Q5" s="6"/>
      <c r="R5" s="6"/>
      <c r="S5" s="7">
        <f t="shared" si="2"/>
        <v>21</v>
      </c>
      <c r="T5" s="12"/>
      <c r="U5" t="s">
        <v>431</v>
      </c>
    </row>
    <row r="6" spans="1:21" x14ac:dyDescent="0.3">
      <c r="A6" s="6" t="s">
        <v>124</v>
      </c>
      <c r="B6" s="6" t="s">
        <v>60</v>
      </c>
      <c r="C6" s="6"/>
      <c r="D6" s="6"/>
      <c r="E6" s="6">
        <v>7</v>
      </c>
      <c r="F6" s="7">
        <f t="shared" si="0"/>
        <v>7</v>
      </c>
      <c r="G6" s="11"/>
      <c r="H6" s="6"/>
      <c r="I6" s="6"/>
      <c r="J6" s="6"/>
      <c r="K6" s="6">
        <v>5</v>
      </c>
      <c r="L6" s="7">
        <f t="shared" si="1"/>
        <v>12</v>
      </c>
      <c r="M6" s="11"/>
      <c r="N6" s="6"/>
      <c r="O6" s="6"/>
      <c r="P6" s="6"/>
      <c r="Q6" s="6"/>
      <c r="R6" s="6">
        <v>4</v>
      </c>
      <c r="S6" s="7">
        <f t="shared" si="2"/>
        <v>16</v>
      </c>
      <c r="T6" s="12"/>
      <c r="U6" t="s">
        <v>448</v>
      </c>
    </row>
    <row r="7" spans="1:21" x14ac:dyDescent="0.3">
      <c r="A7" s="6" t="s">
        <v>58</v>
      </c>
      <c r="B7" s="6" t="s">
        <v>60</v>
      </c>
      <c r="C7" s="6">
        <v>4</v>
      </c>
      <c r="D7" s="6"/>
      <c r="E7" s="6"/>
      <c r="F7" s="7">
        <f t="shared" si="0"/>
        <v>4</v>
      </c>
      <c r="G7" s="11"/>
      <c r="H7" s="6"/>
      <c r="I7" s="6"/>
      <c r="J7" s="6">
        <v>3</v>
      </c>
      <c r="K7" s="6"/>
      <c r="L7" s="7">
        <f t="shared" si="1"/>
        <v>7</v>
      </c>
      <c r="M7" s="11"/>
      <c r="N7" s="6"/>
      <c r="O7" s="6">
        <v>1</v>
      </c>
      <c r="P7" s="6"/>
      <c r="Q7" s="6">
        <v>7</v>
      </c>
      <c r="R7" s="6"/>
      <c r="S7" s="7">
        <f t="shared" si="2"/>
        <v>15</v>
      </c>
      <c r="T7" s="12"/>
      <c r="U7" t="s">
        <v>440</v>
      </c>
    </row>
    <row r="8" spans="1:21" x14ac:dyDescent="0.3">
      <c r="A8" s="6" t="s">
        <v>136</v>
      </c>
      <c r="B8" s="6" t="s">
        <v>61</v>
      </c>
      <c r="C8" s="6"/>
      <c r="D8" s="6"/>
      <c r="E8" s="6"/>
      <c r="F8" s="7">
        <f t="shared" si="0"/>
        <v>0</v>
      </c>
      <c r="G8" s="11"/>
      <c r="H8" s="6">
        <v>4</v>
      </c>
      <c r="I8" s="6">
        <v>1</v>
      </c>
      <c r="J8" s="6"/>
      <c r="K8" s="6"/>
      <c r="L8" s="7">
        <f t="shared" si="1"/>
        <v>5</v>
      </c>
      <c r="M8" s="11"/>
      <c r="N8" s="6">
        <v>3</v>
      </c>
      <c r="O8" s="6"/>
      <c r="P8" s="6"/>
      <c r="Q8" s="6">
        <v>5</v>
      </c>
      <c r="R8" s="6">
        <v>2</v>
      </c>
      <c r="S8" s="7">
        <f t="shared" si="2"/>
        <v>15</v>
      </c>
      <c r="T8" s="12"/>
      <c r="U8" t="s">
        <v>440</v>
      </c>
    </row>
    <row r="9" spans="1:21" x14ac:dyDescent="0.3">
      <c r="A9" s="38" t="s">
        <v>205</v>
      </c>
      <c r="B9" s="38" t="s">
        <v>43</v>
      </c>
      <c r="C9" s="38">
        <v>7</v>
      </c>
      <c r="D9" s="38"/>
      <c r="E9" s="38"/>
      <c r="F9" s="39">
        <f t="shared" si="0"/>
        <v>7</v>
      </c>
      <c r="G9" s="38"/>
      <c r="H9" s="38"/>
      <c r="I9" s="38"/>
      <c r="J9" s="38"/>
      <c r="K9" s="38"/>
      <c r="L9" s="39">
        <f t="shared" si="1"/>
        <v>7</v>
      </c>
      <c r="M9" s="38"/>
      <c r="N9" s="38"/>
      <c r="O9" s="38">
        <v>7</v>
      </c>
      <c r="P9" s="38"/>
      <c r="Q9" s="38"/>
      <c r="R9" s="38"/>
      <c r="S9" s="39">
        <f t="shared" si="2"/>
        <v>14</v>
      </c>
      <c r="T9" s="40"/>
      <c r="U9" s="40" t="s">
        <v>434</v>
      </c>
    </row>
    <row r="10" spans="1:21" x14ac:dyDescent="0.3">
      <c r="A10" s="38" t="s">
        <v>125</v>
      </c>
      <c r="B10" s="38" t="s">
        <v>43</v>
      </c>
      <c r="C10" s="38"/>
      <c r="D10" s="38"/>
      <c r="E10" s="38"/>
      <c r="F10" s="39">
        <f t="shared" si="0"/>
        <v>0</v>
      </c>
      <c r="G10" s="38"/>
      <c r="H10" s="38"/>
      <c r="I10" s="38"/>
      <c r="J10" s="38"/>
      <c r="K10" s="38">
        <v>7</v>
      </c>
      <c r="L10" s="39">
        <f t="shared" si="1"/>
        <v>7</v>
      </c>
      <c r="M10" s="38"/>
      <c r="N10" s="38"/>
      <c r="O10" s="38"/>
      <c r="P10" s="38"/>
      <c r="Q10" s="38"/>
      <c r="R10" s="38">
        <v>7</v>
      </c>
      <c r="S10" s="39">
        <f t="shared" si="2"/>
        <v>14</v>
      </c>
      <c r="T10" s="40"/>
      <c r="U10" s="40" t="s">
        <v>434</v>
      </c>
    </row>
    <row r="11" spans="1:21" x14ac:dyDescent="0.3">
      <c r="A11" s="6" t="s">
        <v>137</v>
      </c>
      <c r="B11" s="6" t="s">
        <v>29</v>
      </c>
      <c r="C11" s="6"/>
      <c r="D11" s="6"/>
      <c r="E11" s="6"/>
      <c r="F11" s="7">
        <f t="shared" si="0"/>
        <v>0</v>
      </c>
      <c r="G11" s="11"/>
      <c r="H11" s="6"/>
      <c r="I11" s="6">
        <v>5</v>
      </c>
      <c r="J11" s="6">
        <v>7</v>
      </c>
      <c r="K11" s="6"/>
      <c r="L11" s="7">
        <f t="shared" si="1"/>
        <v>12</v>
      </c>
      <c r="M11" s="11"/>
      <c r="N11" s="6"/>
      <c r="O11" s="6"/>
      <c r="P11" s="6"/>
      <c r="Q11" s="6"/>
      <c r="R11" s="6"/>
      <c r="S11" s="7">
        <f t="shared" si="2"/>
        <v>12</v>
      </c>
      <c r="T11" s="12"/>
    </row>
    <row r="12" spans="1:21" x14ac:dyDescent="0.3">
      <c r="A12" s="38" t="s">
        <v>356</v>
      </c>
      <c r="B12" s="38" t="s">
        <v>43</v>
      </c>
      <c r="C12" s="38"/>
      <c r="D12" s="38"/>
      <c r="E12" s="38"/>
      <c r="F12" s="39">
        <f t="shared" si="0"/>
        <v>0</v>
      </c>
      <c r="G12" s="38"/>
      <c r="H12" s="38"/>
      <c r="I12" s="38"/>
      <c r="J12" s="38">
        <v>4</v>
      </c>
      <c r="K12" s="38"/>
      <c r="L12" s="39">
        <f t="shared" si="1"/>
        <v>4</v>
      </c>
      <c r="M12" s="38"/>
      <c r="N12" s="38"/>
      <c r="O12" s="38"/>
      <c r="P12" s="38">
        <v>4</v>
      </c>
      <c r="Q12" s="38">
        <v>4</v>
      </c>
      <c r="R12" s="38"/>
      <c r="S12" s="39">
        <f t="shared" si="2"/>
        <v>12</v>
      </c>
      <c r="T12" s="38"/>
    </row>
    <row r="13" spans="1:21" x14ac:dyDescent="0.3">
      <c r="A13" s="38" t="s">
        <v>208</v>
      </c>
      <c r="B13" s="38" t="s">
        <v>43</v>
      </c>
      <c r="C13" s="38">
        <v>1</v>
      </c>
      <c r="D13" s="38"/>
      <c r="E13" s="38"/>
      <c r="F13" s="39">
        <f t="shared" si="0"/>
        <v>1</v>
      </c>
      <c r="G13" s="38"/>
      <c r="H13" s="38"/>
      <c r="I13" s="38">
        <v>2</v>
      </c>
      <c r="J13" s="38"/>
      <c r="K13" s="38"/>
      <c r="L13" s="39">
        <f t="shared" si="1"/>
        <v>3</v>
      </c>
      <c r="M13" s="38"/>
      <c r="N13" s="38"/>
      <c r="O13" s="38">
        <v>3</v>
      </c>
      <c r="P13" s="38">
        <v>5</v>
      </c>
      <c r="Q13" s="38"/>
      <c r="R13" s="38"/>
      <c r="S13" s="39">
        <f t="shared" si="2"/>
        <v>11</v>
      </c>
      <c r="T13" s="38"/>
    </row>
    <row r="14" spans="1:21" x14ac:dyDescent="0.3">
      <c r="A14" s="38" t="s">
        <v>18</v>
      </c>
      <c r="B14" s="38" t="s">
        <v>43</v>
      </c>
      <c r="C14" s="38"/>
      <c r="D14" s="38"/>
      <c r="E14" s="38"/>
      <c r="F14" s="39">
        <f t="shared" si="0"/>
        <v>0</v>
      </c>
      <c r="G14" s="38"/>
      <c r="H14" s="38"/>
      <c r="I14" s="38">
        <v>3</v>
      </c>
      <c r="J14" s="38"/>
      <c r="K14" s="38"/>
      <c r="L14" s="39">
        <f t="shared" si="1"/>
        <v>3</v>
      </c>
      <c r="M14" s="38"/>
      <c r="N14" s="38"/>
      <c r="O14" s="38"/>
      <c r="P14" s="38">
        <v>3</v>
      </c>
      <c r="Q14" s="38">
        <v>1</v>
      </c>
      <c r="R14" s="38"/>
      <c r="S14" s="39">
        <f t="shared" si="2"/>
        <v>7</v>
      </c>
      <c r="T14" s="38"/>
    </row>
    <row r="15" spans="1:21" x14ac:dyDescent="0.3">
      <c r="A15" s="6" t="s">
        <v>207</v>
      </c>
      <c r="B15" s="6" t="s">
        <v>61</v>
      </c>
      <c r="C15" s="6">
        <v>2</v>
      </c>
      <c r="D15" s="6"/>
      <c r="E15" s="6">
        <v>1</v>
      </c>
      <c r="F15" s="7">
        <f t="shared" si="0"/>
        <v>3</v>
      </c>
      <c r="G15" s="11"/>
      <c r="H15" s="6">
        <v>2</v>
      </c>
      <c r="I15" s="6"/>
      <c r="J15" s="6"/>
      <c r="K15" s="6">
        <v>2</v>
      </c>
      <c r="L15" s="7">
        <f t="shared" si="1"/>
        <v>7</v>
      </c>
      <c r="M15" s="11"/>
      <c r="N15" s="6"/>
      <c r="O15" s="6"/>
      <c r="P15" s="6"/>
      <c r="Q15" s="6"/>
      <c r="R15" s="6"/>
      <c r="S15" s="7">
        <f t="shared" si="2"/>
        <v>7</v>
      </c>
      <c r="T15" s="11"/>
    </row>
    <row r="16" spans="1:21" x14ac:dyDescent="0.3">
      <c r="A16" s="6" t="s">
        <v>317</v>
      </c>
      <c r="B16" s="6" t="s">
        <v>37</v>
      </c>
      <c r="C16" s="6"/>
      <c r="D16" s="6"/>
      <c r="E16" s="6"/>
      <c r="F16" s="7">
        <f t="shared" si="0"/>
        <v>0</v>
      </c>
      <c r="G16" s="11"/>
      <c r="H16" s="6"/>
      <c r="I16" s="6">
        <v>4</v>
      </c>
      <c r="J16" s="6"/>
      <c r="K16" s="6">
        <v>3</v>
      </c>
      <c r="L16" s="7">
        <f t="shared" si="1"/>
        <v>7</v>
      </c>
      <c r="M16" s="11"/>
      <c r="N16" s="6"/>
      <c r="O16" s="6"/>
      <c r="P16" s="6"/>
      <c r="Q16" s="6"/>
      <c r="R16" s="6"/>
      <c r="S16" s="7">
        <f t="shared" si="2"/>
        <v>7</v>
      </c>
      <c r="T16" s="11"/>
    </row>
    <row r="17" spans="1:20" x14ac:dyDescent="0.3">
      <c r="A17" s="38" t="s">
        <v>373</v>
      </c>
      <c r="B17" s="38" t="s">
        <v>43</v>
      </c>
      <c r="C17" s="38"/>
      <c r="D17" s="38"/>
      <c r="E17" s="38"/>
      <c r="F17" s="39">
        <f t="shared" si="0"/>
        <v>0</v>
      </c>
      <c r="G17" s="38"/>
      <c r="H17" s="38"/>
      <c r="I17" s="38"/>
      <c r="J17" s="38"/>
      <c r="K17" s="38"/>
      <c r="L17" s="39">
        <f t="shared" si="1"/>
        <v>0</v>
      </c>
      <c r="M17" s="38"/>
      <c r="N17" s="38">
        <v>7</v>
      </c>
      <c r="O17" s="38"/>
      <c r="P17" s="38"/>
      <c r="Q17" s="38"/>
      <c r="R17" s="38"/>
      <c r="S17" s="39">
        <f t="shared" si="2"/>
        <v>7</v>
      </c>
      <c r="T17" s="38"/>
    </row>
    <row r="18" spans="1:20" x14ac:dyDescent="0.3">
      <c r="A18" s="6" t="s">
        <v>278</v>
      </c>
      <c r="B18" s="6" t="s">
        <v>35</v>
      </c>
      <c r="C18" s="6"/>
      <c r="D18" s="6">
        <v>3</v>
      </c>
      <c r="E18" s="6"/>
      <c r="F18" s="7">
        <f t="shared" si="0"/>
        <v>3</v>
      </c>
      <c r="G18" s="11"/>
      <c r="H18" s="6"/>
      <c r="I18" s="6"/>
      <c r="J18" s="6"/>
      <c r="K18" s="6"/>
      <c r="L18" s="7">
        <f t="shared" si="1"/>
        <v>3</v>
      </c>
      <c r="M18" s="11"/>
      <c r="N18" s="6"/>
      <c r="O18" s="6"/>
      <c r="P18" s="6"/>
      <c r="Q18" s="6">
        <v>3</v>
      </c>
      <c r="R18" s="6"/>
      <c r="S18" s="7">
        <f t="shared" si="2"/>
        <v>6</v>
      </c>
      <c r="T18" s="11"/>
    </row>
    <row r="19" spans="1:20" x14ac:dyDescent="0.3">
      <c r="A19" s="6" t="s">
        <v>276</v>
      </c>
      <c r="B19" s="6" t="s">
        <v>61</v>
      </c>
      <c r="C19" s="6"/>
      <c r="D19" s="6">
        <v>5</v>
      </c>
      <c r="E19" s="6"/>
      <c r="F19" s="7">
        <f t="shared" si="0"/>
        <v>5</v>
      </c>
      <c r="G19" s="11"/>
      <c r="H19" s="6"/>
      <c r="I19" s="6"/>
      <c r="J19" s="6"/>
      <c r="K19" s="6"/>
      <c r="L19" s="7">
        <f t="shared" si="1"/>
        <v>5</v>
      </c>
      <c r="M19" s="11"/>
      <c r="N19" s="6"/>
      <c r="O19" s="6"/>
      <c r="P19" s="6"/>
      <c r="Q19" s="6"/>
      <c r="R19" s="6"/>
      <c r="S19" s="7">
        <f t="shared" si="2"/>
        <v>5</v>
      </c>
      <c r="T19" s="11"/>
    </row>
    <row r="20" spans="1:20" x14ac:dyDescent="0.3">
      <c r="A20" s="6" t="s">
        <v>338</v>
      </c>
      <c r="B20" s="6" t="s">
        <v>56</v>
      </c>
      <c r="C20" s="6"/>
      <c r="D20" s="6"/>
      <c r="E20" s="6"/>
      <c r="F20" s="7">
        <f t="shared" si="0"/>
        <v>0</v>
      </c>
      <c r="G20" s="11"/>
      <c r="H20" s="6">
        <v>5</v>
      </c>
      <c r="I20" s="6"/>
      <c r="J20" s="6"/>
      <c r="K20" s="6"/>
      <c r="L20" s="7">
        <f t="shared" si="1"/>
        <v>5</v>
      </c>
      <c r="M20" s="11"/>
      <c r="N20" s="6"/>
      <c r="O20" s="6"/>
      <c r="P20" s="6"/>
      <c r="Q20" s="6"/>
      <c r="R20" s="6"/>
      <c r="S20" s="7">
        <f t="shared" si="2"/>
        <v>5</v>
      </c>
      <c r="T20" s="11"/>
    </row>
    <row r="21" spans="1:20" x14ac:dyDescent="0.3">
      <c r="A21" s="6" t="s">
        <v>262</v>
      </c>
      <c r="B21" s="6" t="s">
        <v>60</v>
      </c>
      <c r="C21" s="6"/>
      <c r="D21" s="6"/>
      <c r="E21" s="6">
        <v>4</v>
      </c>
      <c r="F21" s="7">
        <f t="shared" si="0"/>
        <v>4</v>
      </c>
      <c r="G21" s="11"/>
      <c r="H21" s="6"/>
      <c r="I21" s="6"/>
      <c r="J21" s="6"/>
      <c r="K21" s="6"/>
      <c r="L21" s="7">
        <f t="shared" si="1"/>
        <v>4</v>
      </c>
      <c r="M21" s="11"/>
      <c r="N21" s="6"/>
      <c r="O21" s="6"/>
      <c r="P21" s="6"/>
      <c r="Q21" s="6"/>
      <c r="R21" s="6"/>
      <c r="S21" s="7">
        <f t="shared" si="2"/>
        <v>4</v>
      </c>
      <c r="T21" s="11"/>
    </row>
    <row r="22" spans="1:20" x14ac:dyDescent="0.3">
      <c r="A22" s="6" t="s">
        <v>263</v>
      </c>
      <c r="B22" s="6" t="s">
        <v>48</v>
      </c>
      <c r="C22" s="6"/>
      <c r="D22" s="6">
        <v>1</v>
      </c>
      <c r="E22" s="6">
        <v>3</v>
      </c>
      <c r="F22" s="7">
        <f t="shared" si="0"/>
        <v>4</v>
      </c>
      <c r="G22" s="11"/>
      <c r="H22" s="6"/>
      <c r="I22" s="6"/>
      <c r="J22" s="6"/>
      <c r="K22" s="6"/>
      <c r="L22" s="7">
        <f t="shared" si="1"/>
        <v>4</v>
      </c>
      <c r="M22" s="11"/>
      <c r="N22" s="6"/>
      <c r="O22" s="6"/>
      <c r="P22" s="6"/>
      <c r="Q22" s="6"/>
      <c r="R22" s="6"/>
      <c r="S22" s="7">
        <f t="shared" si="2"/>
        <v>4</v>
      </c>
      <c r="T22" s="11"/>
    </row>
    <row r="23" spans="1:20" x14ac:dyDescent="0.3">
      <c r="A23" s="6" t="s">
        <v>277</v>
      </c>
      <c r="B23" s="6" t="s">
        <v>61</v>
      </c>
      <c r="C23" s="6"/>
      <c r="D23" s="6">
        <v>4</v>
      </c>
      <c r="E23" s="6"/>
      <c r="F23" s="7">
        <f t="shared" si="0"/>
        <v>4</v>
      </c>
      <c r="G23" s="11"/>
      <c r="H23" s="6"/>
      <c r="I23" s="6"/>
      <c r="J23" s="6"/>
      <c r="K23" s="6"/>
      <c r="L23" s="7">
        <f t="shared" si="1"/>
        <v>4</v>
      </c>
      <c r="M23" s="11"/>
      <c r="N23" s="6"/>
      <c r="O23" s="6"/>
      <c r="P23" s="6"/>
      <c r="Q23" s="6"/>
      <c r="R23" s="6"/>
      <c r="S23" s="7">
        <f t="shared" si="2"/>
        <v>4</v>
      </c>
      <c r="T23" s="11"/>
    </row>
    <row r="24" spans="1:20" x14ac:dyDescent="0.3">
      <c r="A24" s="6" t="s">
        <v>374</v>
      </c>
      <c r="B24" s="6" t="s">
        <v>60</v>
      </c>
      <c r="C24" s="6"/>
      <c r="D24" s="6"/>
      <c r="E24" s="6"/>
      <c r="F24" s="7">
        <f t="shared" si="0"/>
        <v>0</v>
      </c>
      <c r="G24" s="11"/>
      <c r="H24" s="6"/>
      <c r="I24" s="6"/>
      <c r="J24" s="6"/>
      <c r="K24" s="6"/>
      <c r="L24" s="7">
        <f t="shared" si="1"/>
        <v>0</v>
      </c>
      <c r="M24" s="11"/>
      <c r="N24" s="6">
        <v>4</v>
      </c>
      <c r="O24" s="6"/>
      <c r="P24" s="6"/>
      <c r="Q24" s="6"/>
      <c r="R24" s="6"/>
      <c r="S24" s="7">
        <f t="shared" si="2"/>
        <v>4</v>
      </c>
      <c r="T24" s="11"/>
    </row>
    <row r="25" spans="1:20" x14ac:dyDescent="0.3">
      <c r="A25" s="6" t="s">
        <v>385</v>
      </c>
      <c r="B25" s="6" t="s">
        <v>176</v>
      </c>
      <c r="C25" s="6"/>
      <c r="D25" s="6"/>
      <c r="E25" s="6"/>
      <c r="F25" s="7">
        <f t="shared" si="0"/>
        <v>0</v>
      </c>
      <c r="G25" s="11"/>
      <c r="H25" s="6"/>
      <c r="I25" s="6"/>
      <c r="J25" s="6"/>
      <c r="K25" s="6"/>
      <c r="L25" s="7">
        <f t="shared" si="1"/>
        <v>0</v>
      </c>
      <c r="M25" s="11"/>
      <c r="N25" s="6"/>
      <c r="O25" s="6"/>
      <c r="P25" s="6"/>
      <c r="Q25" s="6"/>
      <c r="R25" s="6">
        <v>3</v>
      </c>
      <c r="S25" s="7">
        <f t="shared" si="2"/>
        <v>3</v>
      </c>
      <c r="T25" s="11"/>
    </row>
    <row r="26" spans="1:20" x14ac:dyDescent="0.3">
      <c r="A26" s="38" t="s">
        <v>428</v>
      </c>
      <c r="B26" s="38" t="s">
        <v>43</v>
      </c>
      <c r="C26" s="38"/>
      <c r="D26" s="38"/>
      <c r="E26" s="38"/>
      <c r="F26" s="39">
        <f t="shared" si="0"/>
        <v>0</v>
      </c>
      <c r="G26" s="38"/>
      <c r="H26" s="38"/>
      <c r="I26" s="38"/>
      <c r="J26" s="38"/>
      <c r="K26" s="38"/>
      <c r="L26" s="39">
        <f t="shared" si="1"/>
        <v>0</v>
      </c>
      <c r="M26" s="38"/>
      <c r="N26" s="38"/>
      <c r="O26" s="38"/>
      <c r="P26" s="38"/>
      <c r="Q26" s="38">
        <v>2</v>
      </c>
      <c r="R26" s="38"/>
      <c r="S26" s="39">
        <f t="shared" si="2"/>
        <v>2</v>
      </c>
      <c r="T26" s="38"/>
    </row>
    <row r="27" spans="1:20" x14ac:dyDescent="0.3">
      <c r="A27" s="6" t="s">
        <v>264</v>
      </c>
      <c r="B27" s="6" t="s">
        <v>42</v>
      </c>
      <c r="C27" s="6"/>
      <c r="D27" s="6"/>
      <c r="E27" s="6">
        <v>2</v>
      </c>
      <c r="F27" s="7">
        <f t="shared" si="0"/>
        <v>2</v>
      </c>
      <c r="G27" s="11"/>
      <c r="H27" s="6"/>
      <c r="I27" s="6"/>
      <c r="J27" s="6"/>
      <c r="K27" s="6"/>
      <c r="L27" s="7">
        <f t="shared" si="1"/>
        <v>2</v>
      </c>
      <c r="M27" s="11"/>
      <c r="N27" s="6"/>
      <c r="O27" s="6"/>
      <c r="P27" s="6"/>
      <c r="Q27" s="6"/>
      <c r="R27" s="6"/>
      <c r="S27" s="7">
        <f t="shared" si="2"/>
        <v>2</v>
      </c>
      <c r="T27" s="11"/>
    </row>
    <row r="28" spans="1:20" x14ac:dyDescent="0.3">
      <c r="A28" s="6" t="s">
        <v>279</v>
      </c>
      <c r="B28" s="6" t="s">
        <v>61</v>
      </c>
      <c r="C28" s="6"/>
      <c r="D28" s="6">
        <v>2</v>
      </c>
      <c r="E28" s="6"/>
      <c r="F28" s="7">
        <f t="shared" si="0"/>
        <v>2</v>
      </c>
      <c r="G28" s="11"/>
      <c r="H28" s="6"/>
      <c r="I28" s="6"/>
      <c r="J28" s="6"/>
      <c r="K28" s="6"/>
      <c r="L28" s="7">
        <f t="shared" si="1"/>
        <v>2</v>
      </c>
      <c r="M28" s="11"/>
      <c r="N28" s="6"/>
      <c r="O28" s="6"/>
      <c r="P28" s="6"/>
      <c r="Q28" s="6"/>
      <c r="R28" s="6"/>
      <c r="S28" s="7">
        <f t="shared" si="2"/>
        <v>2</v>
      </c>
      <c r="T28" s="11"/>
    </row>
    <row r="29" spans="1:20" x14ac:dyDescent="0.3">
      <c r="A29" s="6" t="s">
        <v>357</v>
      </c>
      <c r="B29" s="6" t="s">
        <v>61</v>
      </c>
      <c r="C29" s="6"/>
      <c r="D29" s="6"/>
      <c r="E29" s="6"/>
      <c r="F29" s="7">
        <f t="shared" si="0"/>
        <v>0</v>
      </c>
      <c r="G29" s="11"/>
      <c r="H29" s="6"/>
      <c r="I29" s="6"/>
      <c r="J29" s="6">
        <v>2</v>
      </c>
      <c r="K29" s="6"/>
      <c r="L29" s="7">
        <f t="shared" si="1"/>
        <v>2</v>
      </c>
      <c r="M29" s="11"/>
      <c r="N29" s="6"/>
      <c r="O29" s="6"/>
      <c r="P29" s="6"/>
      <c r="Q29" s="6"/>
      <c r="R29" s="6"/>
      <c r="S29" s="7">
        <f t="shared" si="2"/>
        <v>2</v>
      </c>
      <c r="T29" s="11"/>
    </row>
    <row r="30" spans="1:20" x14ac:dyDescent="0.3">
      <c r="A30" s="6" t="s">
        <v>339</v>
      </c>
      <c r="B30" s="6" t="s">
        <v>60</v>
      </c>
      <c r="C30" s="6"/>
      <c r="D30" s="6"/>
      <c r="E30" s="6"/>
      <c r="F30" s="7">
        <f t="shared" si="0"/>
        <v>0</v>
      </c>
      <c r="G30" s="11"/>
      <c r="H30" s="6">
        <v>1</v>
      </c>
      <c r="I30" s="6"/>
      <c r="J30" s="6"/>
      <c r="K30" s="6"/>
      <c r="L30" s="7">
        <f t="shared" si="1"/>
        <v>1</v>
      </c>
      <c r="M30" s="11"/>
      <c r="N30" s="6">
        <v>1</v>
      </c>
      <c r="O30" s="6"/>
      <c r="P30" s="6"/>
      <c r="Q30" s="6"/>
      <c r="R30" s="6"/>
      <c r="S30" s="7">
        <f t="shared" si="2"/>
        <v>2</v>
      </c>
      <c r="T30" s="11"/>
    </row>
    <row r="31" spans="1:20" x14ac:dyDescent="0.3">
      <c r="A31" s="6" t="s">
        <v>394</v>
      </c>
      <c r="B31" s="6" t="s">
        <v>60</v>
      </c>
      <c r="C31" s="6"/>
      <c r="D31" s="6"/>
      <c r="E31" s="6"/>
      <c r="F31" s="7">
        <f t="shared" si="0"/>
        <v>0</v>
      </c>
      <c r="G31" s="11"/>
      <c r="H31" s="6"/>
      <c r="I31" s="6"/>
      <c r="J31" s="6"/>
      <c r="K31" s="6"/>
      <c r="L31" s="7">
        <f t="shared" si="1"/>
        <v>0</v>
      </c>
      <c r="M31" s="11"/>
      <c r="N31" s="6"/>
      <c r="O31" s="6"/>
      <c r="P31" s="6">
        <v>2</v>
      </c>
      <c r="Q31" s="6"/>
      <c r="R31" s="6"/>
      <c r="S31" s="7">
        <f t="shared" si="2"/>
        <v>2</v>
      </c>
      <c r="T31" s="11"/>
    </row>
    <row r="32" spans="1:20" x14ac:dyDescent="0.3">
      <c r="A32" s="38" t="s">
        <v>355</v>
      </c>
      <c r="B32" s="38" t="s">
        <v>43</v>
      </c>
      <c r="C32" s="38"/>
      <c r="D32" s="38"/>
      <c r="E32" s="38"/>
      <c r="F32" s="39">
        <f t="shared" si="0"/>
        <v>0</v>
      </c>
      <c r="G32" s="38"/>
      <c r="H32" s="38"/>
      <c r="I32" s="38"/>
      <c r="J32" s="38"/>
      <c r="K32" s="38">
        <v>1</v>
      </c>
      <c r="L32" s="39">
        <f t="shared" si="1"/>
        <v>1</v>
      </c>
      <c r="M32" s="38"/>
      <c r="N32" s="38"/>
      <c r="O32" s="38"/>
      <c r="P32" s="38"/>
      <c r="Q32" s="38"/>
      <c r="R32" s="38"/>
      <c r="S32" s="39">
        <f t="shared" si="2"/>
        <v>1</v>
      </c>
      <c r="T32" s="38"/>
    </row>
    <row r="33" spans="1:20" x14ac:dyDescent="0.3">
      <c r="A33" s="6" t="s">
        <v>386</v>
      </c>
      <c r="B33" s="6" t="s">
        <v>49</v>
      </c>
      <c r="C33" s="6"/>
      <c r="D33" s="6"/>
      <c r="E33" s="6"/>
      <c r="F33" s="7">
        <f t="shared" si="0"/>
        <v>0</v>
      </c>
      <c r="G33" s="11"/>
      <c r="H33" s="6"/>
      <c r="I33" s="6"/>
      <c r="J33" s="6"/>
      <c r="K33" s="6"/>
      <c r="L33" s="7">
        <f t="shared" si="1"/>
        <v>0</v>
      </c>
      <c r="M33" s="11"/>
      <c r="N33" s="6"/>
      <c r="O33" s="6"/>
      <c r="P33" s="6"/>
      <c r="Q33" s="6"/>
      <c r="R33" s="6">
        <v>1</v>
      </c>
      <c r="S33" s="7">
        <f t="shared" si="2"/>
        <v>1</v>
      </c>
      <c r="T33" s="11"/>
    </row>
    <row r="34" spans="1:20" x14ac:dyDescent="0.3">
      <c r="A34" s="28"/>
    </row>
  </sheetData>
  <autoFilter ref="A2:S2"/>
  <sortState ref="A3:S33">
    <sortCondition descending="1" ref="S3:S33"/>
  </sortState>
  <mergeCells count="3">
    <mergeCell ref="C1:E1"/>
    <mergeCell ref="H1:L1"/>
    <mergeCell ref="N1:R1"/>
  </mergeCells>
  <conditionalFormatting sqref="A1:A1048576">
    <cfRule type="duplicateValues" dxfId="11" priority="1"/>
    <cfRule type="duplicateValues" dxfId="1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zoomScale="80" zoomScaleNormal="80" workbookViewId="0">
      <pane ySplit="2" topLeftCell="A3" activePane="bottomLeft" state="frozen"/>
      <selection pane="bottomLeft" activeCell="A27" sqref="A27:S27"/>
    </sheetView>
  </sheetViews>
  <sheetFormatPr defaultColWidth="8.6640625" defaultRowHeight="14.4" x14ac:dyDescent="0.3"/>
  <cols>
    <col min="1" max="1" width="24.109375" customWidth="1"/>
    <col min="2" max="2" width="19.33203125" customWidth="1"/>
    <col min="3" max="5" width="6.6640625" customWidth="1"/>
    <col min="6" max="6" width="9.6640625" customWidth="1"/>
    <col min="7" max="7" width="2.6640625" customWidth="1"/>
    <col min="8" max="11" width="6.6640625" customWidth="1"/>
    <col min="12" max="12" width="11.44140625" style="2" customWidth="1"/>
    <col min="13" max="13" width="3.109375" customWidth="1"/>
    <col min="14" max="18" width="6.6640625" customWidth="1"/>
    <col min="19" max="19" width="11.33203125" customWidth="1"/>
    <col min="20" max="20" width="4.109375" customWidth="1"/>
  </cols>
  <sheetData>
    <row r="1" spans="1:21" ht="18" x14ac:dyDescent="0.35">
      <c r="A1" s="10">
        <v>2026</v>
      </c>
      <c r="C1" s="36" t="s">
        <v>3</v>
      </c>
      <c r="D1" s="36"/>
      <c r="E1" s="36"/>
      <c r="F1" s="19"/>
      <c r="H1" s="36" t="s">
        <v>17</v>
      </c>
      <c r="I1" s="36"/>
      <c r="J1" s="36"/>
      <c r="K1" s="36"/>
      <c r="L1" s="36"/>
      <c r="N1" s="36" t="s">
        <v>30</v>
      </c>
      <c r="O1" s="36"/>
      <c r="P1" s="36"/>
      <c r="Q1" s="36"/>
      <c r="R1" s="36"/>
      <c r="S1" s="19"/>
    </row>
    <row r="2" spans="1:21" ht="28.8" x14ac:dyDescent="0.3">
      <c r="A2" s="25" t="s">
        <v>4</v>
      </c>
      <c r="B2" s="25" t="s">
        <v>5</v>
      </c>
      <c r="C2" s="26" t="s">
        <v>20</v>
      </c>
      <c r="D2" s="26" t="s">
        <v>151</v>
      </c>
      <c r="E2" s="26" t="s">
        <v>32</v>
      </c>
      <c r="F2" s="27" t="s">
        <v>128</v>
      </c>
      <c r="G2" s="16"/>
      <c r="H2" s="26" t="s">
        <v>21</v>
      </c>
      <c r="I2" s="30" t="s">
        <v>31</v>
      </c>
      <c r="J2" s="30" t="s">
        <v>161</v>
      </c>
      <c r="K2" s="30" t="s">
        <v>102</v>
      </c>
      <c r="L2" s="27" t="s">
        <v>127</v>
      </c>
      <c r="M2" s="16"/>
      <c r="N2" s="26" t="s">
        <v>21</v>
      </c>
      <c r="O2" s="26" t="s">
        <v>20</v>
      </c>
      <c r="P2" s="30" t="s">
        <v>31</v>
      </c>
      <c r="Q2" s="30" t="s">
        <v>427</v>
      </c>
      <c r="R2" s="30" t="s">
        <v>102</v>
      </c>
      <c r="S2" s="27" t="s">
        <v>129</v>
      </c>
      <c r="T2" s="12"/>
      <c r="U2" s="27" t="s">
        <v>435</v>
      </c>
    </row>
    <row r="3" spans="1:21" x14ac:dyDescent="0.3">
      <c r="A3" s="6" t="s">
        <v>156</v>
      </c>
      <c r="B3" s="6" t="s">
        <v>50</v>
      </c>
      <c r="C3" s="6"/>
      <c r="D3" s="6">
        <v>5</v>
      </c>
      <c r="E3" s="6">
        <v>5</v>
      </c>
      <c r="F3" s="7">
        <f t="shared" ref="F3:F39" si="0">SUM(C3:E3)</f>
        <v>10</v>
      </c>
      <c r="G3" s="11"/>
      <c r="H3" s="6"/>
      <c r="I3" s="6">
        <v>7</v>
      </c>
      <c r="J3" s="6">
        <v>7</v>
      </c>
      <c r="K3" s="6">
        <v>7</v>
      </c>
      <c r="L3" s="7">
        <f t="shared" ref="L3:L39" si="1">SUM(H3:K3)+F3</f>
        <v>31</v>
      </c>
      <c r="M3" s="11"/>
      <c r="N3" s="6">
        <v>3</v>
      </c>
      <c r="O3" s="6"/>
      <c r="P3" s="6">
        <v>7</v>
      </c>
      <c r="Q3" s="6"/>
      <c r="R3" s="6">
        <v>7</v>
      </c>
      <c r="S3" s="7">
        <f t="shared" ref="S3:S39" si="2">SUM(N3:R3)+L3</f>
        <v>48</v>
      </c>
      <c r="T3" s="11"/>
      <c r="U3" t="s">
        <v>429</v>
      </c>
    </row>
    <row r="4" spans="1:21" x14ac:dyDescent="0.3">
      <c r="A4" s="6" t="s">
        <v>211</v>
      </c>
      <c r="B4" s="6" t="s">
        <v>61</v>
      </c>
      <c r="C4" s="6">
        <v>2</v>
      </c>
      <c r="D4" s="6"/>
      <c r="E4" s="6">
        <v>7</v>
      </c>
      <c r="F4" s="7">
        <f t="shared" si="0"/>
        <v>9</v>
      </c>
      <c r="G4" s="11"/>
      <c r="H4" s="6"/>
      <c r="I4" s="6"/>
      <c r="J4" s="6">
        <v>3</v>
      </c>
      <c r="K4" s="6">
        <v>3</v>
      </c>
      <c r="L4" s="7">
        <f t="shared" si="1"/>
        <v>15</v>
      </c>
      <c r="M4" s="11"/>
      <c r="N4" s="6">
        <v>1</v>
      </c>
      <c r="O4" s="6">
        <v>3</v>
      </c>
      <c r="P4" s="6"/>
      <c r="Q4" s="6"/>
      <c r="R4" s="6"/>
      <c r="S4" s="7">
        <f t="shared" si="2"/>
        <v>19</v>
      </c>
      <c r="T4" s="11"/>
      <c r="U4" t="s">
        <v>430</v>
      </c>
    </row>
    <row r="5" spans="1:21" x14ac:dyDescent="0.3">
      <c r="A5" s="6" t="s">
        <v>162</v>
      </c>
      <c r="B5" s="6" t="s">
        <v>13</v>
      </c>
      <c r="C5" s="6"/>
      <c r="D5" s="6"/>
      <c r="E5" s="6">
        <v>4</v>
      </c>
      <c r="F5" s="7">
        <f t="shared" si="0"/>
        <v>4</v>
      </c>
      <c r="G5" s="11"/>
      <c r="H5" s="6">
        <v>5</v>
      </c>
      <c r="I5" s="6"/>
      <c r="J5" s="6">
        <v>5</v>
      </c>
      <c r="K5" s="6"/>
      <c r="L5" s="7">
        <f t="shared" si="1"/>
        <v>14</v>
      </c>
      <c r="M5" s="11"/>
      <c r="N5" s="6"/>
      <c r="O5" s="6"/>
      <c r="P5" s="6"/>
      <c r="Q5" s="6"/>
      <c r="R5" s="6"/>
      <c r="S5" s="7">
        <f t="shared" si="2"/>
        <v>14</v>
      </c>
      <c r="T5" s="11"/>
      <c r="U5" t="s">
        <v>431</v>
      </c>
    </row>
    <row r="6" spans="1:21" x14ac:dyDescent="0.3">
      <c r="A6" s="6" t="s">
        <v>101</v>
      </c>
      <c r="B6" s="6" t="s">
        <v>50</v>
      </c>
      <c r="C6" s="6"/>
      <c r="D6" s="6">
        <v>7</v>
      </c>
      <c r="E6" s="6"/>
      <c r="F6" s="7">
        <f t="shared" si="0"/>
        <v>7</v>
      </c>
      <c r="G6" s="11"/>
      <c r="H6" s="6"/>
      <c r="I6" s="6"/>
      <c r="J6" s="6"/>
      <c r="K6" s="6">
        <v>4</v>
      </c>
      <c r="L6" s="7">
        <f t="shared" si="1"/>
        <v>11</v>
      </c>
      <c r="M6" s="11"/>
      <c r="N6" s="6"/>
      <c r="O6" s="6"/>
      <c r="P6" s="6"/>
      <c r="Q6" s="6"/>
      <c r="R6" s="6">
        <v>2</v>
      </c>
      <c r="S6" s="7">
        <f t="shared" si="2"/>
        <v>13</v>
      </c>
      <c r="T6" s="11"/>
      <c r="U6" t="s">
        <v>432</v>
      </c>
    </row>
    <row r="7" spans="1:21" x14ac:dyDescent="0.3">
      <c r="A7" s="6" t="s">
        <v>99</v>
      </c>
      <c r="B7" s="6" t="s">
        <v>50</v>
      </c>
      <c r="C7" s="6"/>
      <c r="D7" s="6">
        <v>3</v>
      </c>
      <c r="E7" s="6"/>
      <c r="F7" s="7">
        <f t="shared" si="0"/>
        <v>3</v>
      </c>
      <c r="G7" s="11"/>
      <c r="H7" s="6"/>
      <c r="I7" s="6"/>
      <c r="J7" s="6"/>
      <c r="K7" s="6">
        <v>5</v>
      </c>
      <c r="L7" s="7">
        <f t="shared" si="1"/>
        <v>8</v>
      </c>
      <c r="M7" s="11"/>
      <c r="N7" s="6"/>
      <c r="O7" s="6"/>
      <c r="P7" s="6"/>
      <c r="Q7" s="6"/>
      <c r="R7" s="6">
        <v>5</v>
      </c>
      <c r="S7" s="7">
        <f t="shared" si="2"/>
        <v>13</v>
      </c>
      <c r="T7" s="11"/>
      <c r="U7" t="s">
        <v>432</v>
      </c>
    </row>
    <row r="8" spans="1:21" x14ac:dyDescent="0.3">
      <c r="A8" s="6" t="s">
        <v>336</v>
      </c>
      <c r="B8" s="6" t="s">
        <v>49</v>
      </c>
      <c r="C8" s="6"/>
      <c r="D8" s="6"/>
      <c r="E8" s="6"/>
      <c r="F8" s="7">
        <f t="shared" si="0"/>
        <v>0</v>
      </c>
      <c r="G8" s="11"/>
      <c r="H8" s="6">
        <v>4</v>
      </c>
      <c r="I8" s="6"/>
      <c r="J8" s="6"/>
      <c r="K8" s="6"/>
      <c r="L8" s="7">
        <f t="shared" si="1"/>
        <v>4</v>
      </c>
      <c r="M8" s="11"/>
      <c r="N8" s="6">
        <v>7</v>
      </c>
      <c r="O8" s="6"/>
      <c r="P8" s="6"/>
      <c r="Q8" s="6"/>
      <c r="R8" s="6"/>
      <c r="S8" s="7">
        <f t="shared" si="2"/>
        <v>11</v>
      </c>
      <c r="T8" s="11"/>
      <c r="U8" t="s">
        <v>434</v>
      </c>
    </row>
    <row r="9" spans="1:21" x14ac:dyDescent="0.3">
      <c r="A9" s="6" t="s">
        <v>337</v>
      </c>
      <c r="B9" s="6" t="s">
        <v>49</v>
      </c>
      <c r="C9" s="6"/>
      <c r="D9" s="6"/>
      <c r="E9" s="6"/>
      <c r="F9" s="7">
        <f t="shared" si="0"/>
        <v>0</v>
      </c>
      <c r="G9" s="11"/>
      <c r="H9" s="6">
        <v>1</v>
      </c>
      <c r="I9" s="6"/>
      <c r="J9" s="6"/>
      <c r="K9" s="6"/>
      <c r="L9" s="7">
        <f t="shared" si="1"/>
        <v>1</v>
      </c>
      <c r="M9" s="11"/>
      <c r="N9" s="6">
        <v>5</v>
      </c>
      <c r="O9" s="6"/>
      <c r="P9" s="6"/>
      <c r="Q9" s="6">
        <v>5</v>
      </c>
      <c r="R9" s="6"/>
      <c r="S9" s="7">
        <f t="shared" si="2"/>
        <v>11</v>
      </c>
      <c r="T9" s="11"/>
      <c r="U9" t="s">
        <v>434</v>
      </c>
    </row>
    <row r="10" spans="1:21" x14ac:dyDescent="0.3">
      <c r="A10" s="6" t="s">
        <v>330</v>
      </c>
      <c r="B10" s="6" t="s">
        <v>29</v>
      </c>
      <c r="C10" s="6"/>
      <c r="D10" s="6"/>
      <c r="E10" s="6"/>
      <c r="F10" s="7">
        <f t="shared" si="0"/>
        <v>0</v>
      </c>
      <c r="G10" s="11"/>
      <c r="H10" s="6"/>
      <c r="I10" s="6">
        <v>5</v>
      </c>
      <c r="J10" s="6"/>
      <c r="K10" s="6"/>
      <c r="L10" s="7">
        <f t="shared" si="1"/>
        <v>5</v>
      </c>
      <c r="M10" s="11"/>
      <c r="N10" s="6"/>
      <c r="O10" s="6"/>
      <c r="P10" s="6">
        <v>5</v>
      </c>
      <c r="Q10" s="6"/>
      <c r="R10" s="6"/>
      <c r="S10" s="7">
        <f t="shared" si="2"/>
        <v>10</v>
      </c>
      <c r="T10" s="11"/>
    </row>
    <row r="11" spans="1:21" x14ac:dyDescent="0.3">
      <c r="A11" s="6" t="s">
        <v>100</v>
      </c>
      <c r="B11" s="6" t="s">
        <v>61</v>
      </c>
      <c r="C11" s="6">
        <v>5</v>
      </c>
      <c r="D11" s="6">
        <v>2</v>
      </c>
      <c r="E11" s="6"/>
      <c r="F11" s="7">
        <f t="shared" si="0"/>
        <v>7</v>
      </c>
      <c r="G11" s="11"/>
      <c r="H11" s="6"/>
      <c r="I11" s="6"/>
      <c r="J11" s="6"/>
      <c r="K11" s="6">
        <v>1</v>
      </c>
      <c r="L11" s="7">
        <f t="shared" si="1"/>
        <v>8</v>
      </c>
      <c r="M11" s="11"/>
      <c r="N11" s="6"/>
      <c r="O11" s="6"/>
      <c r="P11" s="6"/>
      <c r="Q11" s="6"/>
      <c r="R11" s="6"/>
      <c r="S11" s="7">
        <f t="shared" si="2"/>
        <v>8</v>
      </c>
      <c r="T11" s="11"/>
    </row>
    <row r="12" spans="1:21" x14ac:dyDescent="0.3">
      <c r="A12" s="6" t="s">
        <v>335</v>
      </c>
      <c r="B12" s="6" t="s">
        <v>50</v>
      </c>
      <c r="C12" s="6"/>
      <c r="D12" s="6"/>
      <c r="E12" s="6"/>
      <c r="F12" s="7">
        <f t="shared" si="0"/>
        <v>0</v>
      </c>
      <c r="G12" s="11"/>
      <c r="H12" s="6">
        <v>7</v>
      </c>
      <c r="I12" s="6">
        <v>1</v>
      </c>
      <c r="J12" s="6"/>
      <c r="K12" s="6"/>
      <c r="L12" s="7">
        <f t="shared" si="1"/>
        <v>8</v>
      </c>
      <c r="M12" s="11"/>
      <c r="N12" s="6"/>
      <c r="O12" s="6"/>
      <c r="P12" s="6"/>
      <c r="Q12" s="6"/>
      <c r="R12" s="6"/>
      <c r="S12" s="7">
        <f t="shared" si="2"/>
        <v>8</v>
      </c>
      <c r="T12" s="11"/>
    </row>
    <row r="13" spans="1:21" x14ac:dyDescent="0.3">
      <c r="A13" s="6" t="s">
        <v>157</v>
      </c>
      <c r="B13" s="6" t="s">
        <v>29</v>
      </c>
      <c r="C13" s="6"/>
      <c r="D13" s="6">
        <v>4</v>
      </c>
      <c r="E13" s="6"/>
      <c r="F13" s="7">
        <f t="shared" si="0"/>
        <v>4</v>
      </c>
      <c r="G13" s="11"/>
      <c r="H13" s="6"/>
      <c r="I13" s="6"/>
      <c r="J13" s="6"/>
      <c r="K13" s="6"/>
      <c r="L13" s="7">
        <f t="shared" si="1"/>
        <v>4</v>
      </c>
      <c r="M13" s="11"/>
      <c r="N13" s="6"/>
      <c r="O13" s="6"/>
      <c r="P13" s="6"/>
      <c r="Q13" s="6"/>
      <c r="R13" s="6">
        <v>4</v>
      </c>
      <c r="S13" s="7">
        <f t="shared" si="2"/>
        <v>8</v>
      </c>
      <c r="T13" s="11"/>
    </row>
    <row r="14" spans="1:21" x14ac:dyDescent="0.3">
      <c r="A14" s="38" t="s">
        <v>401</v>
      </c>
      <c r="B14" s="38" t="s">
        <v>43</v>
      </c>
      <c r="C14" s="38"/>
      <c r="D14" s="38"/>
      <c r="E14" s="38"/>
      <c r="F14" s="39">
        <f t="shared" si="0"/>
        <v>0</v>
      </c>
      <c r="G14" s="38"/>
      <c r="H14" s="38"/>
      <c r="I14" s="38"/>
      <c r="J14" s="38"/>
      <c r="K14" s="38"/>
      <c r="L14" s="39">
        <f t="shared" si="1"/>
        <v>0</v>
      </c>
      <c r="M14" s="38"/>
      <c r="N14" s="38"/>
      <c r="O14" s="38"/>
      <c r="P14" s="38">
        <v>1</v>
      </c>
      <c r="Q14" s="38">
        <v>7</v>
      </c>
      <c r="R14" s="38"/>
      <c r="S14" s="39">
        <f t="shared" si="2"/>
        <v>8</v>
      </c>
      <c r="T14" s="11"/>
    </row>
    <row r="15" spans="1:21" x14ac:dyDescent="0.3">
      <c r="A15" s="6" t="s">
        <v>79</v>
      </c>
      <c r="B15" s="6" t="s">
        <v>60</v>
      </c>
      <c r="C15" s="6">
        <v>7</v>
      </c>
      <c r="D15" s="6"/>
      <c r="E15" s="6"/>
      <c r="F15" s="7">
        <f t="shared" si="0"/>
        <v>7</v>
      </c>
      <c r="G15" s="11"/>
      <c r="H15" s="6"/>
      <c r="I15" s="6"/>
      <c r="J15" s="6"/>
      <c r="K15" s="6"/>
      <c r="L15" s="7">
        <f t="shared" si="1"/>
        <v>7</v>
      </c>
      <c r="M15" s="11"/>
      <c r="N15" s="6"/>
      <c r="O15" s="6"/>
      <c r="P15" s="6"/>
      <c r="Q15" s="6"/>
      <c r="R15" s="6"/>
      <c r="S15" s="7">
        <f t="shared" si="2"/>
        <v>7</v>
      </c>
      <c r="T15" s="11"/>
    </row>
    <row r="16" spans="1:21" x14ac:dyDescent="0.3">
      <c r="A16" s="6" t="s">
        <v>399</v>
      </c>
      <c r="B16" s="6" t="s">
        <v>56</v>
      </c>
      <c r="C16" s="6"/>
      <c r="D16" s="6"/>
      <c r="E16" s="6"/>
      <c r="F16" s="7">
        <f t="shared" si="0"/>
        <v>0</v>
      </c>
      <c r="G16" s="11"/>
      <c r="H16" s="6"/>
      <c r="I16" s="6"/>
      <c r="J16" s="6"/>
      <c r="K16" s="6"/>
      <c r="L16" s="7">
        <f t="shared" si="1"/>
        <v>0</v>
      </c>
      <c r="M16" s="11"/>
      <c r="N16" s="6"/>
      <c r="O16" s="6"/>
      <c r="P16" s="6">
        <v>3</v>
      </c>
      <c r="Q16" s="6">
        <v>4</v>
      </c>
      <c r="R16" s="6"/>
      <c r="S16" s="7">
        <f t="shared" si="2"/>
        <v>7</v>
      </c>
      <c r="T16" s="11"/>
    </row>
    <row r="17" spans="1:20" x14ac:dyDescent="0.3">
      <c r="A17" s="6" t="s">
        <v>423</v>
      </c>
      <c r="B17" s="6" t="s">
        <v>62</v>
      </c>
      <c r="C17" s="6"/>
      <c r="D17" s="6"/>
      <c r="E17" s="6"/>
      <c r="F17" s="7">
        <f t="shared" si="0"/>
        <v>0</v>
      </c>
      <c r="G17" s="11"/>
      <c r="H17" s="6"/>
      <c r="I17" s="6"/>
      <c r="J17" s="6"/>
      <c r="K17" s="6"/>
      <c r="L17" s="7">
        <f t="shared" si="1"/>
        <v>0</v>
      </c>
      <c r="M17" s="11"/>
      <c r="N17" s="6"/>
      <c r="O17" s="6">
        <v>7</v>
      </c>
      <c r="P17" s="6"/>
      <c r="Q17" s="6"/>
      <c r="R17" s="6"/>
      <c r="S17" s="7">
        <f t="shared" si="2"/>
        <v>7</v>
      </c>
      <c r="T17" s="11"/>
    </row>
    <row r="18" spans="1:20" x14ac:dyDescent="0.3">
      <c r="A18" s="6" t="s">
        <v>78</v>
      </c>
      <c r="B18" s="6" t="s">
        <v>13</v>
      </c>
      <c r="C18" s="6"/>
      <c r="D18" s="6"/>
      <c r="E18" s="6"/>
      <c r="F18" s="7">
        <f t="shared" si="0"/>
        <v>0</v>
      </c>
      <c r="G18" s="11"/>
      <c r="H18" s="6">
        <v>3</v>
      </c>
      <c r="I18" s="6">
        <v>3</v>
      </c>
      <c r="J18" s="6"/>
      <c r="K18" s="6"/>
      <c r="L18" s="7">
        <f t="shared" si="1"/>
        <v>6</v>
      </c>
      <c r="M18" s="11"/>
      <c r="N18" s="6"/>
      <c r="O18" s="6"/>
      <c r="P18" s="6"/>
      <c r="Q18" s="6"/>
      <c r="R18" s="6"/>
      <c r="S18" s="7">
        <f t="shared" si="2"/>
        <v>6</v>
      </c>
      <c r="T18" s="11"/>
    </row>
    <row r="19" spans="1:20" x14ac:dyDescent="0.3">
      <c r="A19" s="38" t="s">
        <v>212</v>
      </c>
      <c r="B19" s="38" t="s">
        <v>43</v>
      </c>
      <c r="C19" s="38">
        <v>1</v>
      </c>
      <c r="D19" s="38"/>
      <c r="E19" s="38"/>
      <c r="F19" s="39">
        <f t="shared" si="0"/>
        <v>1</v>
      </c>
      <c r="G19" s="38"/>
      <c r="H19" s="38"/>
      <c r="I19" s="38"/>
      <c r="J19" s="38"/>
      <c r="K19" s="38"/>
      <c r="L19" s="39">
        <f t="shared" si="1"/>
        <v>1</v>
      </c>
      <c r="M19" s="38"/>
      <c r="N19" s="38"/>
      <c r="O19" s="38">
        <v>5</v>
      </c>
      <c r="P19" s="38"/>
      <c r="Q19" s="38"/>
      <c r="R19" s="38"/>
      <c r="S19" s="39">
        <f t="shared" si="2"/>
        <v>6</v>
      </c>
      <c r="T19" s="11"/>
    </row>
    <row r="20" spans="1:20" x14ac:dyDescent="0.3">
      <c r="A20" s="38" t="s">
        <v>371</v>
      </c>
      <c r="B20" s="38" t="s">
        <v>43</v>
      </c>
      <c r="C20" s="38"/>
      <c r="D20" s="38"/>
      <c r="E20" s="38"/>
      <c r="F20" s="39">
        <f t="shared" si="0"/>
        <v>0</v>
      </c>
      <c r="G20" s="38"/>
      <c r="H20" s="38"/>
      <c r="I20" s="38"/>
      <c r="J20" s="38"/>
      <c r="K20" s="38"/>
      <c r="L20" s="39">
        <f t="shared" si="1"/>
        <v>0</v>
      </c>
      <c r="M20" s="38"/>
      <c r="N20" s="38"/>
      <c r="O20" s="38"/>
      <c r="P20" s="38"/>
      <c r="Q20" s="38">
        <v>3</v>
      </c>
      <c r="R20" s="38">
        <v>3</v>
      </c>
      <c r="S20" s="39">
        <f t="shared" si="2"/>
        <v>6</v>
      </c>
      <c r="T20" s="11"/>
    </row>
    <row r="21" spans="1:20" x14ac:dyDescent="0.3">
      <c r="A21" s="6" t="s">
        <v>163</v>
      </c>
      <c r="B21" s="6" t="s">
        <v>35</v>
      </c>
      <c r="C21" s="6"/>
      <c r="D21" s="6">
        <v>1</v>
      </c>
      <c r="E21" s="6"/>
      <c r="F21" s="7">
        <f t="shared" si="0"/>
        <v>1</v>
      </c>
      <c r="G21" s="11"/>
      <c r="H21" s="6"/>
      <c r="I21" s="6"/>
      <c r="J21" s="6">
        <v>4</v>
      </c>
      <c r="K21" s="6"/>
      <c r="L21" s="7">
        <f t="shared" si="1"/>
        <v>5</v>
      </c>
      <c r="M21" s="11"/>
      <c r="N21" s="6"/>
      <c r="O21" s="6"/>
      <c r="P21" s="6"/>
      <c r="Q21" s="6"/>
      <c r="R21" s="6"/>
      <c r="S21" s="7">
        <f t="shared" si="2"/>
        <v>5</v>
      </c>
      <c r="T21" s="11"/>
    </row>
    <row r="22" spans="1:20" x14ac:dyDescent="0.3">
      <c r="A22" s="6" t="s">
        <v>80</v>
      </c>
      <c r="B22" s="6" t="s">
        <v>12</v>
      </c>
      <c r="C22" s="6">
        <v>4</v>
      </c>
      <c r="D22" s="6"/>
      <c r="E22" s="6"/>
      <c r="F22" s="7">
        <f t="shared" si="0"/>
        <v>4</v>
      </c>
      <c r="G22" s="11"/>
      <c r="H22" s="6"/>
      <c r="I22" s="6"/>
      <c r="J22" s="6"/>
      <c r="K22" s="6"/>
      <c r="L22" s="7">
        <f t="shared" si="1"/>
        <v>4</v>
      </c>
      <c r="M22" s="11"/>
      <c r="N22" s="6"/>
      <c r="O22" s="6"/>
      <c r="P22" s="6"/>
      <c r="Q22" s="6"/>
      <c r="R22" s="6"/>
      <c r="S22" s="7">
        <f t="shared" si="2"/>
        <v>4</v>
      </c>
      <c r="T22" s="11"/>
    </row>
    <row r="23" spans="1:20" x14ac:dyDescent="0.3">
      <c r="A23" s="6" t="s">
        <v>331</v>
      </c>
      <c r="B23" s="6" t="s">
        <v>50</v>
      </c>
      <c r="C23" s="6"/>
      <c r="D23" s="6"/>
      <c r="E23" s="6"/>
      <c r="F23" s="7">
        <f t="shared" si="0"/>
        <v>0</v>
      </c>
      <c r="G23" s="11"/>
      <c r="H23" s="6"/>
      <c r="I23" s="6">
        <v>4</v>
      </c>
      <c r="J23" s="6"/>
      <c r="K23" s="6"/>
      <c r="L23" s="7">
        <f t="shared" si="1"/>
        <v>4</v>
      </c>
      <c r="M23" s="11"/>
      <c r="N23" s="6"/>
      <c r="O23" s="6"/>
      <c r="P23" s="6"/>
      <c r="Q23" s="6"/>
      <c r="R23" s="6"/>
      <c r="S23" s="7">
        <f t="shared" si="2"/>
        <v>4</v>
      </c>
      <c r="T23" s="11"/>
    </row>
    <row r="24" spans="1:20" x14ac:dyDescent="0.3">
      <c r="A24" s="6" t="s">
        <v>375</v>
      </c>
      <c r="B24" s="6" t="s">
        <v>65</v>
      </c>
      <c r="C24" s="6"/>
      <c r="D24" s="6"/>
      <c r="E24" s="6"/>
      <c r="F24" s="7">
        <f t="shared" si="0"/>
        <v>0</v>
      </c>
      <c r="G24" s="11"/>
      <c r="H24" s="6"/>
      <c r="I24" s="6"/>
      <c r="J24" s="6"/>
      <c r="K24" s="6"/>
      <c r="L24" s="7">
        <f t="shared" si="1"/>
        <v>0</v>
      </c>
      <c r="M24" s="11"/>
      <c r="N24" s="6">
        <v>4</v>
      </c>
      <c r="O24" s="6"/>
      <c r="P24" s="6"/>
      <c r="Q24" s="6"/>
      <c r="R24" s="6"/>
      <c r="S24" s="7">
        <f t="shared" si="2"/>
        <v>4</v>
      </c>
      <c r="T24" s="11"/>
    </row>
    <row r="25" spans="1:20" x14ac:dyDescent="0.3">
      <c r="A25" s="6" t="s">
        <v>376</v>
      </c>
      <c r="B25" s="6" t="s">
        <v>49</v>
      </c>
      <c r="C25" s="6"/>
      <c r="D25" s="6"/>
      <c r="E25" s="6"/>
      <c r="F25" s="7">
        <f t="shared" si="0"/>
        <v>0</v>
      </c>
      <c r="G25" s="11"/>
      <c r="H25" s="6"/>
      <c r="I25" s="6"/>
      <c r="J25" s="6"/>
      <c r="K25" s="6"/>
      <c r="L25" s="7">
        <f t="shared" si="1"/>
        <v>0</v>
      </c>
      <c r="M25" s="11"/>
      <c r="N25" s="6">
        <v>2</v>
      </c>
      <c r="O25" s="6"/>
      <c r="P25" s="6"/>
      <c r="Q25" s="6"/>
      <c r="R25" s="6">
        <v>2</v>
      </c>
      <c r="S25" s="7">
        <f t="shared" si="2"/>
        <v>4</v>
      </c>
      <c r="T25" s="11"/>
    </row>
    <row r="26" spans="1:20" x14ac:dyDescent="0.3">
      <c r="A26" s="6" t="s">
        <v>398</v>
      </c>
      <c r="B26" s="6" t="s">
        <v>50</v>
      </c>
      <c r="C26" s="6"/>
      <c r="D26" s="6"/>
      <c r="E26" s="6"/>
      <c r="F26" s="7">
        <f t="shared" si="0"/>
        <v>0</v>
      </c>
      <c r="G26" s="11"/>
      <c r="H26" s="6"/>
      <c r="I26" s="6"/>
      <c r="J26" s="6"/>
      <c r="K26" s="6"/>
      <c r="L26" s="7">
        <f t="shared" si="1"/>
        <v>0</v>
      </c>
      <c r="M26" s="11"/>
      <c r="N26" s="6"/>
      <c r="O26" s="6"/>
      <c r="P26" s="6">
        <v>4</v>
      </c>
      <c r="Q26" s="6"/>
      <c r="R26" s="6"/>
      <c r="S26" s="7">
        <f t="shared" si="2"/>
        <v>4</v>
      </c>
      <c r="T26" s="11"/>
    </row>
    <row r="27" spans="1:20" x14ac:dyDescent="0.3">
      <c r="A27" s="38" t="s">
        <v>424</v>
      </c>
      <c r="B27" s="38" t="s">
        <v>43</v>
      </c>
      <c r="C27" s="38"/>
      <c r="D27" s="38"/>
      <c r="E27" s="38"/>
      <c r="F27" s="39">
        <f t="shared" si="0"/>
        <v>0</v>
      </c>
      <c r="G27" s="38"/>
      <c r="H27" s="38"/>
      <c r="I27" s="38"/>
      <c r="J27" s="38"/>
      <c r="K27" s="38"/>
      <c r="L27" s="39">
        <f t="shared" si="1"/>
        <v>0</v>
      </c>
      <c r="M27" s="38"/>
      <c r="N27" s="38"/>
      <c r="O27" s="38">
        <v>4</v>
      </c>
      <c r="P27" s="38"/>
      <c r="Q27" s="38"/>
      <c r="R27" s="38"/>
      <c r="S27" s="39">
        <f t="shared" si="2"/>
        <v>4</v>
      </c>
      <c r="T27" s="11"/>
    </row>
    <row r="28" spans="1:20" x14ac:dyDescent="0.3">
      <c r="A28" s="6" t="s">
        <v>209</v>
      </c>
      <c r="B28" s="6" t="s">
        <v>210</v>
      </c>
      <c r="C28" s="6">
        <v>3</v>
      </c>
      <c r="D28" s="6"/>
      <c r="E28" s="6"/>
      <c r="F28" s="7">
        <f t="shared" si="0"/>
        <v>3</v>
      </c>
      <c r="G28" s="11"/>
      <c r="H28" s="6"/>
      <c r="I28" s="6"/>
      <c r="J28" s="6"/>
      <c r="K28" s="6"/>
      <c r="L28" s="7">
        <f t="shared" si="1"/>
        <v>3</v>
      </c>
      <c r="M28" s="11"/>
      <c r="N28" s="6"/>
      <c r="O28" s="6"/>
      <c r="P28" s="6"/>
      <c r="Q28" s="6"/>
      <c r="R28" s="6"/>
      <c r="S28" s="7">
        <f t="shared" si="2"/>
        <v>3</v>
      </c>
      <c r="T28" s="11"/>
    </row>
    <row r="29" spans="1:20" x14ac:dyDescent="0.3">
      <c r="A29" s="6" t="s">
        <v>265</v>
      </c>
      <c r="B29" s="6" t="s">
        <v>56</v>
      </c>
      <c r="C29" s="6"/>
      <c r="D29" s="6"/>
      <c r="E29" s="6">
        <v>3</v>
      </c>
      <c r="F29" s="7">
        <f t="shared" si="0"/>
        <v>3</v>
      </c>
      <c r="G29" s="11"/>
      <c r="H29" s="6"/>
      <c r="I29" s="6"/>
      <c r="J29" s="6"/>
      <c r="K29" s="6"/>
      <c r="L29" s="7">
        <f t="shared" si="1"/>
        <v>3</v>
      </c>
      <c r="M29" s="11"/>
      <c r="N29" s="6"/>
      <c r="O29" s="6"/>
      <c r="P29" s="6"/>
      <c r="Q29" s="6"/>
      <c r="R29" s="6"/>
      <c r="S29" s="7">
        <f t="shared" si="2"/>
        <v>3</v>
      </c>
      <c r="T29" s="11"/>
    </row>
    <row r="30" spans="1:20" x14ac:dyDescent="0.3">
      <c r="A30" s="6" t="s">
        <v>267</v>
      </c>
      <c r="B30" s="6" t="s">
        <v>29</v>
      </c>
      <c r="C30" s="6"/>
      <c r="D30" s="6"/>
      <c r="E30" s="6">
        <v>1</v>
      </c>
      <c r="F30" s="7">
        <f t="shared" si="0"/>
        <v>1</v>
      </c>
      <c r="G30" s="11"/>
      <c r="H30" s="6"/>
      <c r="I30" s="6"/>
      <c r="J30" s="6"/>
      <c r="K30" s="6"/>
      <c r="L30" s="7">
        <f t="shared" si="1"/>
        <v>1</v>
      </c>
      <c r="M30" s="11"/>
      <c r="N30" s="6"/>
      <c r="O30" s="6">
        <v>2</v>
      </c>
      <c r="P30" s="6"/>
      <c r="Q30" s="6"/>
      <c r="R30" s="6"/>
      <c r="S30" s="7">
        <f t="shared" si="2"/>
        <v>3</v>
      </c>
      <c r="T30" s="11"/>
    </row>
    <row r="31" spans="1:20" x14ac:dyDescent="0.3">
      <c r="A31" s="6" t="s">
        <v>266</v>
      </c>
      <c r="B31" s="6" t="s">
        <v>29</v>
      </c>
      <c r="C31" s="6"/>
      <c r="D31" s="6"/>
      <c r="E31" s="6">
        <v>2</v>
      </c>
      <c r="F31" s="7">
        <f t="shared" si="0"/>
        <v>2</v>
      </c>
      <c r="G31" s="11"/>
      <c r="H31" s="6"/>
      <c r="I31" s="6"/>
      <c r="J31" s="6"/>
      <c r="K31" s="6"/>
      <c r="L31" s="7">
        <f t="shared" si="1"/>
        <v>2</v>
      </c>
      <c r="M31" s="11"/>
      <c r="N31" s="6"/>
      <c r="O31" s="6"/>
      <c r="P31" s="6"/>
      <c r="Q31" s="6"/>
      <c r="R31" s="6"/>
      <c r="S31" s="7">
        <f t="shared" si="2"/>
        <v>2</v>
      </c>
      <c r="T31" s="11"/>
    </row>
    <row r="32" spans="1:20" x14ac:dyDescent="0.3">
      <c r="A32" s="6" t="s">
        <v>147</v>
      </c>
      <c r="B32" s="6" t="s">
        <v>29</v>
      </c>
      <c r="C32" s="6"/>
      <c r="D32" s="6"/>
      <c r="E32" s="6"/>
      <c r="F32" s="7">
        <f t="shared" si="0"/>
        <v>0</v>
      </c>
      <c r="G32" s="11"/>
      <c r="H32" s="6">
        <v>2</v>
      </c>
      <c r="I32" s="6"/>
      <c r="J32" s="6"/>
      <c r="K32" s="6"/>
      <c r="L32" s="7">
        <f t="shared" si="1"/>
        <v>2</v>
      </c>
      <c r="M32" s="11"/>
      <c r="N32" s="6"/>
      <c r="O32" s="6"/>
      <c r="P32" s="6"/>
      <c r="Q32" s="6"/>
      <c r="R32" s="6"/>
      <c r="S32" s="7">
        <f t="shared" si="2"/>
        <v>2</v>
      </c>
      <c r="T32" s="11"/>
    </row>
    <row r="33" spans="1:20" x14ac:dyDescent="0.3">
      <c r="A33" s="6" t="s">
        <v>333</v>
      </c>
      <c r="B33" s="6" t="s">
        <v>210</v>
      </c>
      <c r="C33" s="6"/>
      <c r="D33" s="6"/>
      <c r="E33" s="6"/>
      <c r="F33" s="7">
        <f t="shared" si="0"/>
        <v>0</v>
      </c>
      <c r="G33" s="11"/>
      <c r="H33" s="6"/>
      <c r="I33" s="6"/>
      <c r="J33" s="6"/>
      <c r="K33" s="6">
        <v>2</v>
      </c>
      <c r="L33" s="7">
        <f t="shared" si="1"/>
        <v>2</v>
      </c>
      <c r="M33" s="11"/>
      <c r="N33" s="6"/>
      <c r="O33" s="6"/>
      <c r="P33" s="6"/>
      <c r="Q33" s="6"/>
      <c r="R33" s="6"/>
      <c r="S33" s="7">
        <f t="shared" si="2"/>
        <v>2</v>
      </c>
      <c r="T33" s="11"/>
    </row>
    <row r="34" spans="1:20" x14ac:dyDescent="0.3">
      <c r="A34" s="6" t="s">
        <v>332</v>
      </c>
      <c r="B34" s="6" t="s">
        <v>49</v>
      </c>
      <c r="C34" s="6"/>
      <c r="D34" s="6"/>
      <c r="E34" s="6"/>
      <c r="F34" s="7">
        <f t="shared" si="0"/>
        <v>0</v>
      </c>
      <c r="G34" s="11"/>
      <c r="H34" s="6"/>
      <c r="I34" s="6">
        <v>2</v>
      </c>
      <c r="J34" s="6"/>
      <c r="K34" s="6"/>
      <c r="L34" s="7">
        <f t="shared" si="1"/>
        <v>2</v>
      </c>
      <c r="M34" s="11"/>
      <c r="N34" s="6"/>
      <c r="O34" s="6"/>
      <c r="P34" s="6"/>
      <c r="Q34" s="6"/>
      <c r="R34" s="6"/>
      <c r="S34" s="7">
        <f t="shared" si="2"/>
        <v>2</v>
      </c>
      <c r="T34" s="11"/>
    </row>
    <row r="35" spans="1:20" x14ac:dyDescent="0.3">
      <c r="A35" s="6" t="s">
        <v>359</v>
      </c>
      <c r="B35" s="6" t="s">
        <v>35</v>
      </c>
      <c r="C35" s="6"/>
      <c r="D35" s="6"/>
      <c r="E35" s="6"/>
      <c r="F35" s="7">
        <f t="shared" si="0"/>
        <v>0</v>
      </c>
      <c r="G35" s="11"/>
      <c r="H35" s="6"/>
      <c r="I35" s="6"/>
      <c r="J35" s="6">
        <v>2</v>
      </c>
      <c r="K35" s="6"/>
      <c r="L35" s="7">
        <f t="shared" si="1"/>
        <v>2</v>
      </c>
      <c r="M35" s="11"/>
      <c r="N35" s="6"/>
      <c r="O35" s="6"/>
      <c r="P35" s="6"/>
      <c r="Q35" s="6"/>
      <c r="R35" s="6"/>
      <c r="S35" s="7">
        <f t="shared" si="2"/>
        <v>2</v>
      </c>
      <c r="T35" s="11"/>
    </row>
    <row r="36" spans="1:20" x14ac:dyDescent="0.3">
      <c r="A36" s="6" t="s">
        <v>400</v>
      </c>
      <c r="B36" s="6" t="s">
        <v>29</v>
      </c>
      <c r="C36" s="6"/>
      <c r="D36" s="6"/>
      <c r="E36" s="6"/>
      <c r="F36" s="7">
        <f t="shared" si="0"/>
        <v>0</v>
      </c>
      <c r="G36" s="11"/>
      <c r="H36" s="6"/>
      <c r="I36" s="6"/>
      <c r="J36" s="6"/>
      <c r="K36" s="6"/>
      <c r="L36" s="7">
        <f t="shared" si="1"/>
        <v>0</v>
      </c>
      <c r="M36" s="11"/>
      <c r="N36" s="6"/>
      <c r="O36" s="6"/>
      <c r="P36" s="6">
        <v>2</v>
      </c>
      <c r="Q36" s="6"/>
      <c r="R36" s="6"/>
      <c r="S36" s="7">
        <f t="shared" si="2"/>
        <v>2</v>
      </c>
      <c r="T36" s="11"/>
    </row>
    <row r="37" spans="1:20" x14ac:dyDescent="0.3">
      <c r="A37" s="6" t="s">
        <v>425</v>
      </c>
      <c r="B37" s="6" t="s">
        <v>49</v>
      </c>
      <c r="C37" s="6"/>
      <c r="D37" s="6"/>
      <c r="E37" s="6"/>
      <c r="F37" s="7">
        <f t="shared" si="0"/>
        <v>0</v>
      </c>
      <c r="G37" s="11"/>
      <c r="H37" s="6"/>
      <c r="I37" s="6"/>
      <c r="J37" s="6"/>
      <c r="K37" s="6"/>
      <c r="L37" s="7">
        <f t="shared" si="1"/>
        <v>0</v>
      </c>
      <c r="M37" s="11"/>
      <c r="N37" s="6"/>
      <c r="O37" s="6">
        <v>1</v>
      </c>
      <c r="P37" s="6"/>
      <c r="Q37" s="6">
        <v>1</v>
      </c>
      <c r="R37" s="6"/>
      <c r="S37" s="7">
        <f t="shared" si="2"/>
        <v>2</v>
      </c>
      <c r="T37" s="11"/>
    </row>
    <row r="38" spans="1:20" x14ac:dyDescent="0.3">
      <c r="A38" s="6" t="s">
        <v>358</v>
      </c>
      <c r="B38" s="6" t="s">
        <v>50</v>
      </c>
      <c r="C38" s="6"/>
      <c r="D38" s="6"/>
      <c r="E38" s="6"/>
      <c r="F38" s="7">
        <f t="shared" si="0"/>
        <v>0</v>
      </c>
      <c r="G38" s="11"/>
      <c r="H38" s="6"/>
      <c r="I38" s="6"/>
      <c r="J38" s="6">
        <v>1</v>
      </c>
      <c r="K38" s="6"/>
      <c r="L38" s="7">
        <f t="shared" si="1"/>
        <v>1</v>
      </c>
      <c r="M38" s="11"/>
      <c r="N38" s="6"/>
      <c r="O38" s="6"/>
      <c r="P38" s="6"/>
      <c r="Q38" s="6"/>
      <c r="R38" s="6"/>
      <c r="S38" s="7">
        <f t="shared" si="2"/>
        <v>1</v>
      </c>
      <c r="T38" s="11"/>
    </row>
    <row r="39" spans="1:20" x14ac:dyDescent="0.3">
      <c r="A39" s="6" t="s">
        <v>372</v>
      </c>
      <c r="B39" s="6" t="s">
        <v>62</v>
      </c>
      <c r="C39" s="6"/>
      <c r="D39" s="6"/>
      <c r="E39" s="6"/>
      <c r="F39" s="7">
        <f t="shared" si="0"/>
        <v>0</v>
      </c>
      <c r="G39" s="11"/>
      <c r="H39" s="6"/>
      <c r="I39" s="6"/>
      <c r="J39" s="6"/>
      <c r="K39" s="6"/>
      <c r="L39" s="7">
        <f t="shared" si="1"/>
        <v>0</v>
      </c>
      <c r="M39" s="11"/>
      <c r="N39" s="6"/>
      <c r="O39" s="6"/>
      <c r="P39" s="6"/>
      <c r="Q39" s="6"/>
      <c r="R39" s="6">
        <v>1</v>
      </c>
      <c r="S39" s="7">
        <f t="shared" si="2"/>
        <v>1</v>
      </c>
      <c r="T39" s="11"/>
    </row>
  </sheetData>
  <autoFilter ref="A2:S2"/>
  <sortState ref="A3:S39">
    <sortCondition descending="1" ref="S3:S39"/>
  </sortState>
  <mergeCells count="3">
    <mergeCell ref="C1:E1"/>
    <mergeCell ref="H1:L1"/>
    <mergeCell ref="N1:R1"/>
  </mergeCells>
  <conditionalFormatting sqref="A1:A1048576">
    <cfRule type="duplicateValues" dxfId="9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="80" zoomScaleNormal="80" workbookViewId="0">
      <pane ySplit="2" topLeftCell="A3" activePane="bottomLeft" state="frozen"/>
      <selection pane="bottomLeft" activeCell="A47" sqref="A47:U47"/>
    </sheetView>
  </sheetViews>
  <sheetFormatPr defaultColWidth="8.6640625" defaultRowHeight="14.4" x14ac:dyDescent="0.3"/>
  <cols>
    <col min="1" max="1" width="24.44140625" customWidth="1"/>
    <col min="2" max="2" width="22" customWidth="1"/>
    <col min="3" max="7" width="6.6640625" style="4" customWidth="1"/>
    <col min="8" max="8" width="8.6640625" style="4" customWidth="1"/>
    <col min="9" max="9" width="3.44140625" style="4" customWidth="1"/>
    <col min="10" max="11" width="6.6640625" style="4" customWidth="1"/>
    <col min="12" max="12" width="6.6640625" style="33" customWidth="1"/>
    <col min="13" max="13" width="6.6640625" style="4" customWidth="1"/>
    <col min="14" max="14" width="11.6640625" style="3" customWidth="1"/>
    <col min="15" max="15" width="4" style="4" customWidth="1"/>
    <col min="16" max="17" width="6.6640625" style="4" customWidth="1"/>
    <col min="18" max="18" width="6.6640625" style="33" customWidth="1"/>
    <col min="19" max="20" width="6.6640625" style="4" customWidth="1"/>
    <col min="21" max="21" width="10.5546875" style="4" customWidth="1"/>
    <col min="22" max="22" width="4.33203125" customWidth="1"/>
  </cols>
  <sheetData>
    <row r="1" spans="1:23" ht="18" x14ac:dyDescent="0.35">
      <c r="A1" s="10">
        <v>2026</v>
      </c>
      <c r="C1" s="36" t="s">
        <v>3</v>
      </c>
      <c r="D1" s="36"/>
      <c r="E1" s="36"/>
      <c r="F1" s="36"/>
      <c r="G1" s="36"/>
      <c r="H1" s="19"/>
      <c r="J1" s="36" t="s">
        <v>17</v>
      </c>
      <c r="K1" s="36"/>
      <c r="L1" s="36"/>
      <c r="M1" s="36"/>
      <c r="N1" s="36"/>
      <c r="P1" s="36" t="s">
        <v>30</v>
      </c>
      <c r="Q1" s="36"/>
      <c r="R1" s="36"/>
      <c r="S1" s="36"/>
      <c r="T1" s="36"/>
      <c r="U1" s="19"/>
    </row>
    <row r="2" spans="1:23" ht="30" customHeight="1" x14ac:dyDescent="0.3">
      <c r="A2" s="25" t="s">
        <v>4</v>
      </c>
      <c r="B2" s="25" t="s">
        <v>5</v>
      </c>
      <c r="C2" s="26" t="s">
        <v>10</v>
      </c>
      <c r="D2" s="26" t="s">
        <v>11</v>
      </c>
      <c r="E2" s="30" t="s">
        <v>31</v>
      </c>
      <c r="F2" s="30" t="s">
        <v>102</v>
      </c>
      <c r="G2" s="26" t="s">
        <v>32</v>
      </c>
      <c r="H2" s="27" t="s">
        <v>128</v>
      </c>
      <c r="I2" s="18"/>
      <c r="J2" s="26" t="s">
        <v>21</v>
      </c>
      <c r="K2" s="26" t="s">
        <v>130</v>
      </c>
      <c r="L2" s="30" t="s">
        <v>161</v>
      </c>
      <c r="M2" s="26" t="s">
        <v>151</v>
      </c>
      <c r="N2" s="27" t="s">
        <v>127</v>
      </c>
      <c r="O2" s="18"/>
      <c r="P2" s="26" t="s">
        <v>21</v>
      </c>
      <c r="Q2" s="26" t="s">
        <v>130</v>
      </c>
      <c r="R2" s="30" t="s">
        <v>102</v>
      </c>
      <c r="S2" s="26" t="s">
        <v>436</v>
      </c>
      <c r="T2" s="26" t="s">
        <v>32</v>
      </c>
      <c r="U2" s="27" t="s">
        <v>129</v>
      </c>
      <c r="V2" s="12"/>
      <c r="W2" s="27" t="s">
        <v>435</v>
      </c>
    </row>
    <row r="3" spans="1:23" ht="16.95" customHeight="1" x14ac:dyDescent="0.3">
      <c r="A3" s="6" t="s">
        <v>232</v>
      </c>
      <c r="B3" s="6" t="s">
        <v>93</v>
      </c>
      <c r="C3" s="13"/>
      <c r="D3" s="13"/>
      <c r="E3" s="13">
        <v>7</v>
      </c>
      <c r="F3" s="13">
        <v>3</v>
      </c>
      <c r="G3" s="13"/>
      <c r="H3" s="13">
        <f t="shared" ref="H3:H47" si="0">SUM(C3:G3)</f>
        <v>10</v>
      </c>
      <c r="I3" s="14"/>
      <c r="J3" s="13"/>
      <c r="K3" s="13"/>
      <c r="L3" s="32">
        <v>5</v>
      </c>
      <c r="M3" s="13">
        <v>3</v>
      </c>
      <c r="N3" s="8">
        <f t="shared" ref="N3:N47" si="1">SUM(J3:M3)+H3</f>
        <v>18</v>
      </c>
      <c r="O3" s="14"/>
      <c r="P3" s="13">
        <v>3</v>
      </c>
      <c r="Q3" s="13"/>
      <c r="R3" s="32">
        <v>7</v>
      </c>
      <c r="S3" s="13">
        <v>7</v>
      </c>
      <c r="T3" s="13"/>
      <c r="U3" s="8">
        <f t="shared" ref="U3:U47" si="2">SUM(P3:T3)+N3</f>
        <v>35</v>
      </c>
      <c r="V3" s="11"/>
      <c r="W3" t="s">
        <v>429</v>
      </c>
    </row>
    <row r="4" spans="1:23" x14ac:dyDescent="0.3">
      <c r="A4" s="6" t="s">
        <v>108</v>
      </c>
      <c r="B4" s="6" t="s">
        <v>93</v>
      </c>
      <c r="C4" s="13"/>
      <c r="D4" s="13"/>
      <c r="E4" s="13"/>
      <c r="F4" s="13">
        <v>7</v>
      </c>
      <c r="G4" s="13">
        <v>7</v>
      </c>
      <c r="H4" s="13">
        <f t="shared" si="0"/>
        <v>14</v>
      </c>
      <c r="I4" s="14"/>
      <c r="J4" s="13"/>
      <c r="K4" s="13"/>
      <c r="L4" s="32"/>
      <c r="M4" s="13">
        <v>4</v>
      </c>
      <c r="N4" s="8">
        <f t="shared" si="1"/>
        <v>18</v>
      </c>
      <c r="O4" s="14"/>
      <c r="P4" s="13"/>
      <c r="Q4" s="13"/>
      <c r="R4" s="32">
        <v>5</v>
      </c>
      <c r="S4" s="13"/>
      <c r="T4" s="13">
        <v>5</v>
      </c>
      <c r="U4" s="8">
        <f t="shared" si="2"/>
        <v>28</v>
      </c>
      <c r="V4" s="11"/>
      <c r="W4" t="s">
        <v>430</v>
      </c>
    </row>
    <row r="5" spans="1:23" x14ac:dyDescent="0.3">
      <c r="A5" s="6" t="s">
        <v>109</v>
      </c>
      <c r="B5" s="6" t="s">
        <v>35</v>
      </c>
      <c r="C5" s="13"/>
      <c r="D5" s="13"/>
      <c r="E5" s="13"/>
      <c r="F5" s="13">
        <v>1</v>
      </c>
      <c r="G5" s="13">
        <v>5</v>
      </c>
      <c r="H5" s="13">
        <f t="shared" si="0"/>
        <v>6</v>
      </c>
      <c r="I5" s="14"/>
      <c r="J5" s="13"/>
      <c r="K5" s="13"/>
      <c r="L5" s="32">
        <v>3</v>
      </c>
      <c r="M5" s="13">
        <v>7</v>
      </c>
      <c r="N5" s="8">
        <f t="shared" si="1"/>
        <v>16</v>
      </c>
      <c r="O5" s="14"/>
      <c r="P5" s="13"/>
      <c r="Q5" s="13"/>
      <c r="R5" s="32">
        <v>2</v>
      </c>
      <c r="S5" s="13"/>
      <c r="T5" s="13">
        <v>7</v>
      </c>
      <c r="U5" s="8">
        <f t="shared" si="2"/>
        <v>25</v>
      </c>
      <c r="V5" s="11"/>
      <c r="W5" t="s">
        <v>431</v>
      </c>
    </row>
    <row r="6" spans="1:23" x14ac:dyDescent="0.3">
      <c r="A6" s="6" t="s">
        <v>107</v>
      </c>
      <c r="B6" s="6" t="s">
        <v>61</v>
      </c>
      <c r="C6" s="13"/>
      <c r="D6" s="13"/>
      <c r="E6" s="13">
        <v>3</v>
      </c>
      <c r="F6" s="13"/>
      <c r="G6" s="13">
        <v>1</v>
      </c>
      <c r="H6" s="13">
        <f t="shared" si="0"/>
        <v>4</v>
      </c>
      <c r="I6" s="14"/>
      <c r="J6" s="13">
        <v>5</v>
      </c>
      <c r="K6" s="13"/>
      <c r="L6" s="32"/>
      <c r="M6" s="13"/>
      <c r="N6" s="8">
        <f t="shared" si="1"/>
        <v>9</v>
      </c>
      <c r="O6" s="14"/>
      <c r="P6" s="13">
        <v>4</v>
      </c>
      <c r="Q6" s="13"/>
      <c r="R6" s="32">
        <v>3</v>
      </c>
      <c r="S6" s="13"/>
      <c r="T6" s="13">
        <v>1</v>
      </c>
      <c r="U6" s="8">
        <f t="shared" si="2"/>
        <v>17</v>
      </c>
      <c r="V6" s="11"/>
      <c r="W6" t="s">
        <v>432</v>
      </c>
    </row>
    <row r="7" spans="1:23" x14ac:dyDescent="0.3">
      <c r="A7" s="6" t="s">
        <v>106</v>
      </c>
      <c r="B7" s="6" t="s">
        <v>60</v>
      </c>
      <c r="C7" s="13">
        <v>7</v>
      </c>
      <c r="D7" s="13"/>
      <c r="E7" s="13"/>
      <c r="F7" s="13">
        <v>5</v>
      </c>
      <c r="G7" s="13">
        <v>4</v>
      </c>
      <c r="H7" s="13">
        <f t="shared" si="0"/>
        <v>16</v>
      </c>
      <c r="I7" s="14"/>
      <c r="J7" s="13"/>
      <c r="K7" s="13"/>
      <c r="L7" s="32"/>
      <c r="M7" s="13"/>
      <c r="N7" s="8">
        <f t="shared" si="1"/>
        <v>16</v>
      </c>
      <c r="O7" s="14"/>
      <c r="P7" s="13"/>
      <c r="Q7" s="13"/>
      <c r="R7" s="32"/>
      <c r="S7" s="13"/>
      <c r="T7" s="13"/>
      <c r="U7" s="8">
        <f t="shared" si="2"/>
        <v>16</v>
      </c>
      <c r="V7" s="11"/>
      <c r="W7" t="s">
        <v>440</v>
      </c>
    </row>
    <row r="8" spans="1:23" x14ac:dyDescent="0.3">
      <c r="A8" s="6" t="s">
        <v>145</v>
      </c>
      <c r="B8" s="6" t="s">
        <v>35</v>
      </c>
      <c r="C8" s="13"/>
      <c r="D8" s="13"/>
      <c r="E8" s="13"/>
      <c r="F8" s="13"/>
      <c r="G8" s="13"/>
      <c r="H8" s="13">
        <f t="shared" si="0"/>
        <v>0</v>
      </c>
      <c r="I8" s="14"/>
      <c r="J8" s="13">
        <v>7</v>
      </c>
      <c r="K8" s="13"/>
      <c r="L8" s="32"/>
      <c r="M8" s="13"/>
      <c r="N8" s="8">
        <f t="shared" si="1"/>
        <v>7</v>
      </c>
      <c r="O8" s="14"/>
      <c r="P8" s="13">
        <v>5</v>
      </c>
      <c r="Q8" s="13"/>
      <c r="R8" s="32"/>
      <c r="S8" s="13"/>
      <c r="T8" s="13">
        <v>4</v>
      </c>
      <c r="U8" s="8">
        <f t="shared" si="2"/>
        <v>16</v>
      </c>
      <c r="V8" s="11"/>
      <c r="W8" t="s">
        <v>440</v>
      </c>
    </row>
    <row r="9" spans="1:23" x14ac:dyDescent="0.3">
      <c r="A9" s="6" t="s">
        <v>83</v>
      </c>
      <c r="B9" s="6" t="s">
        <v>44</v>
      </c>
      <c r="C9" s="13"/>
      <c r="D9" s="13">
        <v>7</v>
      </c>
      <c r="E9" s="13"/>
      <c r="F9" s="13"/>
      <c r="G9" s="13"/>
      <c r="H9" s="13">
        <f t="shared" si="0"/>
        <v>7</v>
      </c>
      <c r="I9" s="14"/>
      <c r="J9" s="13"/>
      <c r="K9" s="13">
        <v>7</v>
      </c>
      <c r="L9" s="32"/>
      <c r="M9" s="13"/>
      <c r="N9" s="8">
        <f t="shared" si="1"/>
        <v>14</v>
      </c>
      <c r="O9" s="14"/>
      <c r="P9" s="13"/>
      <c r="Q9" s="13"/>
      <c r="R9" s="32"/>
      <c r="S9" s="13"/>
      <c r="T9" s="13"/>
      <c r="U9" s="8">
        <f t="shared" si="2"/>
        <v>14</v>
      </c>
      <c r="V9" s="11"/>
    </row>
    <row r="10" spans="1:23" x14ac:dyDescent="0.3">
      <c r="A10" s="6" t="s">
        <v>181</v>
      </c>
      <c r="B10" s="6" t="s">
        <v>48</v>
      </c>
      <c r="C10" s="13"/>
      <c r="D10" s="13"/>
      <c r="E10" s="13"/>
      <c r="F10" s="13">
        <v>4</v>
      </c>
      <c r="G10" s="13">
        <v>3</v>
      </c>
      <c r="H10" s="13">
        <f t="shared" si="0"/>
        <v>7</v>
      </c>
      <c r="I10" s="14"/>
      <c r="J10" s="13"/>
      <c r="K10" s="13"/>
      <c r="L10" s="32"/>
      <c r="M10" s="13"/>
      <c r="N10" s="8">
        <f t="shared" si="1"/>
        <v>7</v>
      </c>
      <c r="O10" s="14"/>
      <c r="P10" s="13"/>
      <c r="Q10" s="13"/>
      <c r="R10" s="32">
        <v>4</v>
      </c>
      <c r="S10" s="13"/>
      <c r="T10" s="13">
        <v>3</v>
      </c>
      <c r="U10" s="8">
        <f t="shared" si="2"/>
        <v>14</v>
      </c>
      <c r="V10" s="11"/>
    </row>
    <row r="11" spans="1:23" x14ac:dyDescent="0.3">
      <c r="A11" s="6" t="s">
        <v>84</v>
      </c>
      <c r="B11" s="6" t="s">
        <v>49</v>
      </c>
      <c r="C11" s="13"/>
      <c r="D11" s="13">
        <v>4</v>
      </c>
      <c r="E11" s="13"/>
      <c r="F11" s="13"/>
      <c r="G11" s="13"/>
      <c r="H11" s="13">
        <f t="shared" si="0"/>
        <v>4</v>
      </c>
      <c r="I11" s="14"/>
      <c r="J11" s="13"/>
      <c r="K11" s="13">
        <v>4</v>
      </c>
      <c r="L11" s="32"/>
      <c r="M11" s="13"/>
      <c r="N11" s="8">
        <f t="shared" si="1"/>
        <v>8</v>
      </c>
      <c r="O11" s="14"/>
      <c r="P11" s="13"/>
      <c r="Q11" s="13">
        <v>4</v>
      </c>
      <c r="R11" s="32"/>
      <c r="S11" s="13"/>
      <c r="T11" s="13"/>
      <c r="U11" s="8">
        <f t="shared" si="2"/>
        <v>12</v>
      </c>
      <c r="V11" s="11"/>
    </row>
    <row r="12" spans="1:23" x14ac:dyDescent="0.3">
      <c r="A12" s="6" t="s">
        <v>287</v>
      </c>
      <c r="B12" s="6" t="s">
        <v>62</v>
      </c>
      <c r="C12" s="13"/>
      <c r="D12" s="13"/>
      <c r="E12" s="13"/>
      <c r="F12" s="13"/>
      <c r="G12" s="13"/>
      <c r="H12" s="13">
        <f t="shared" si="0"/>
        <v>0</v>
      </c>
      <c r="I12" s="14"/>
      <c r="J12" s="13">
        <v>4</v>
      </c>
      <c r="K12" s="13"/>
      <c r="L12" s="32"/>
      <c r="M12" s="13"/>
      <c r="N12" s="8">
        <f t="shared" si="1"/>
        <v>4</v>
      </c>
      <c r="O12" s="14"/>
      <c r="P12" s="13">
        <v>7</v>
      </c>
      <c r="Q12" s="13"/>
      <c r="R12" s="32"/>
      <c r="S12" s="13"/>
      <c r="T12" s="13"/>
      <c r="U12" s="8">
        <f t="shared" si="2"/>
        <v>11</v>
      </c>
      <c r="V12" s="11"/>
    </row>
    <row r="13" spans="1:23" x14ac:dyDescent="0.3">
      <c r="A13" s="6" t="s">
        <v>183</v>
      </c>
      <c r="B13" s="6" t="s">
        <v>49</v>
      </c>
      <c r="C13" s="13">
        <v>5</v>
      </c>
      <c r="D13" s="13"/>
      <c r="E13" s="13">
        <v>5</v>
      </c>
      <c r="F13" s="13"/>
      <c r="G13" s="13"/>
      <c r="H13" s="13">
        <f t="shared" si="0"/>
        <v>10</v>
      </c>
      <c r="I13" s="14"/>
      <c r="J13" s="13"/>
      <c r="K13" s="13"/>
      <c r="L13" s="32"/>
      <c r="M13" s="13"/>
      <c r="N13" s="8">
        <f t="shared" si="1"/>
        <v>10</v>
      </c>
      <c r="O13" s="14"/>
      <c r="P13" s="13"/>
      <c r="Q13" s="13"/>
      <c r="R13" s="32"/>
      <c r="S13" s="13"/>
      <c r="T13" s="13"/>
      <c r="U13" s="8">
        <f t="shared" si="2"/>
        <v>10</v>
      </c>
      <c r="V13" s="11"/>
    </row>
    <row r="14" spans="1:23" x14ac:dyDescent="0.3">
      <c r="A14" s="6" t="s">
        <v>233</v>
      </c>
      <c r="B14" s="6" t="s">
        <v>49</v>
      </c>
      <c r="C14" s="13"/>
      <c r="D14" s="13"/>
      <c r="E14" s="13">
        <v>4</v>
      </c>
      <c r="F14" s="13"/>
      <c r="G14" s="13"/>
      <c r="H14" s="13">
        <f t="shared" si="0"/>
        <v>4</v>
      </c>
      <c r="I14" s="14"/>
      <c r="J14" s="13"/>
      <c r="K14" s="13"/>
      <c r="L14" s="32">
        <v>3</v>
      </c>
      <c r="M14" s="13">
        <v>2</v>
      </c>
      <c r="N14" s="8">
        <f t="shared" si="1"/>
        <v>9</v>
      </c>
      <c r="O14" s="14"/>
      <c r="P14" s="13"/>
      <c r="Q14" s="13"/>
      <c r="R14" s="32"/>
      <c r="S14" s="13"/>
      <c r="T14" s="13"/>
      <c r="U14" s="8">
        <f t="shared" si="2"/>
        <v>9</v>
      </c>
      <c r="V14" s="11"/>
    </row>
    <row r="15" spans="1:23" x14ac:dyDescent="0.3">
      <c r="A15" s="6" t="s">
        <v>320</v>
      </c>
      <c r="B15" s="6" t="s">
        <v>35</v>
      </c>
      <c r="C15" s="13"/>
      <c r="D15" s="13"/>
      <c r="E15" s="13"/>
      <c r="F15" s="13"/>
      <c r="G15" s="13"/>
      <c r="H15" s="13">
        <f t="shared" si="0"/>
        <v>0</v>
      </c>
      <c r="I15" s="14"/>
      <c r="J15" s="13"/>
      <c r="K15" s="13"/>
      <c r="L15" s="32">
        <v>7</v>
      </c>
      <c r="M15" s="13"/>
      <c r="N15" s="8">
        <f t="shared" si="1"/>
        <v>7</v>
      </c>
      <c r="O15" s="14"/>
      <c r="P15" s="13"/>
      <c r="Q15" s="13"/>
      <c r="R15" s="32"/>
      <c r="S15" s="13"/>
      <c r="T15" s="13"/>
      <c r="U15" s="8">
        <f t="shared" si="2"/>
        <v>7</v>
      </c>
      <c r="V15" s="11"/>
    </row>
    <row r="16" spans="1:23" x14ac:dyDescent="0.3">
      <c r="A16" s="6" t="s">
        <v>82</v>
      </c>
      <c r="B16" s="6" t="s">
        <v>60</v>
      </c>
      <c r="C16" s="13">
        <v>2</v>
      </c>
      <c r="D16" s="13"/>
      <c r="E16" s="13"/>
      <c r="F16" s="13"/>
      <c r="G16" s="13"/>
      <c r="H16" s="13">
        <f t="shared" si="0"/>
        <v>2</v>
      </c>
      <c r="I16" s="14"/>
      <c r="J16" s="13"/>
      <c r="K16" s="13"/>
      <c r="L16" s="32"/>
      <c r="M16" s="13"/>
      <c r="N16" s="8">
        <f t="shared" si="1"/>
        <v>2</v>
      </c>
      <c r="O16" s="14"/>
      <c r="P16" s="13"/>
      <c r="Q16" s="13"/>
      <c r="R16" s="32"/>
      <c r="S16" s="13">
        <v>5</v>
      </c>
      <c r="T16" s="13"/>
      <c r="U16" s="8">
        <f t="shared" si="2"/>
        <v>7</v>
      </c>
      <c r="V16" s="11"/>
    </row>
    <row r="17" spans="1:22" x14ac:dyDescent="0.3">
      <c r="A17" s="6" t="s">
        <v>404</v>
      </c>
      <c r="B17" s="6" t="s">
        <v>55</v>
      </c>
      <c r="C17" s="13"/>
      <c r="D17" s="13"/>
      <c r="E17" s="13"/>
      <c r="F17" s="13"/>
      <c r="G17" s="13"/>
      <c r="H17" s="13">
        <f t="shared" si="0"/>
        <v>0</v>
      </c>
      <c r="I17" s="14"/>
      <c r="J17" s="13"/>
      <c r="K17" s="13"/>
      <c r="L17" s="32"/>
      <c r="M17" s="13"/>
      <c r="N17" s="8">
        <f t="shared" si="1"/>
        <v>0</v>
      </c>
      <c r="O17" s="14"/>
      <c r="P17" s="13"/>
      <c r="Q17" s="13">
        <v>7</v>
      </c>
      <c r="R17" s="32"/>
      <c r="S17" s="13"/>
      <c r="T17" s="13"/>
      <c r="U17" s="8">
        <f t="shared" si="2"/>
        <v>7</v>
      </c>
      <c r="V17" s="11"/>
    </row>
    <row r="18" spans="1:22" x14ac:dyDescent="0.3">
      <c r="A18" s="6" t="s">
        <v>81</v>
      </c>
      <c r="B18" s="6" t="s">
        <v>62</v>
      </c>
      <c r="C18" s="13">
        <v>4</v>
      </c>
      <c r="D18" s="13">
        <v>2</v>
      </c>
      <c r="E18" s="13"/>
      <c r="F18" s="13"/>
      <c r="G18" s="13"/>
      <c r="H18" s="13">
        <f t="shared" si="0"/>
        <v>6</v>
      </c>
      <c r="I18" s="14"/>
      <c r="J18" s="13"/>
      <c r="K18" s="13"/>
      <c r="L18" s="32"/>
      <c r="M18" s="13"/>
      <c r="N18" s="8">
        <f t="shared" si="1"/>
        <v>6</v>
      </c>
      <c r="O18" s="14"/>
      <c r="P18" s="13"/>
      <c r="Q18" s="13"/>
      <c r="R18" s="32"/>
      <c r="S18" s="13"/>
      <c r="T18" s="13"/>
      <c r="U18" s="8">
        <f t="shared" si="2"/>
        <v>6</v>
      </c>
      <c r="V18" s="11"/>
    </row>
    <row r="19" spans="1:22" x14ac:dyDescent="0.3">
      <c r="A19" s="6" t="s">
        <v>213</v>
      </c>
      <c r="B19" s="6" t="s">
        <v>61</v>
      </c>
      <c r="C19" s="13"/>
      <c r="D19" s="13">
        <v>5</v>
      </c>
      <c r="E19" s="13"/>
      <c r="F19" s="13"/>
      <c r="G19" s="13"/>
      <c r="H19" s="13">
        <f t="shared" si="0"/>
        <v>5</v>
      </c>
      <c r="I19" s="14"/>
      <c r="J19" s="13"/>
      <c r="K19" s="13"/>
      <c r="L19" s="32"/>
      <c r="M19" s="13"/>
      <c r="N19" s="8">
        <f t="shared" si="1"/>
        <v>5</v>
      </c>
      <c r="O19" s="14"/>
      <c r="P19" s="13"/>
      <c r="Q19" s="13"/>
      <c r="R19" s="32"/>
      <c r="S19" s="13"/>
      <c r="T19" s="13"/>
      <c r="U19" s="8">
        <f t="shared" si="2"/>
        <v>5</v>
      </c>
      <c r="V19" s="11"/>
    </row>
    <row r="20" spans="1:22" x14ac:dyDescent="0.3">
      <c r="A20" s="6" t="s">
        <v>272</v>
      </c>
      <c r="B20" s="6" t="s">
        <v>61</v>
      </c>
      <c r="C20" s="13"/>
      <c r="D20" s="13"/>
      <c r="E20" s="13"/>
      <c r="F20" s="13"/>
      <c r="G20" s="13">
        <v>2</v>
      </c>
      <c r="H20" s="13">
        <f t="shared" si="0"/>
        <v>2</v>
      </c>
      <c r="I20" s="14"/>
      <c r="J20" s="13"/>
      <c r="K20" s="13">
        <v>3</v>
      </c>
      <c r="L20" s="32"/>
      <c r="M20" s="13"/>
      <c r="N20" s="8">
        <f t="shared" si="1"/>
        <v>5</v>
      </c>
      <c r="O20" s="14"/>
      <c r="P20" s="13"/>
      <c r="Q20" s="13"/>
      <c r="R20" s="32"/>
      <c r="S20" s="13"/>
      <c r="T20" s="13"/>
      <c r="U20" s="8">
        <f t="shared" si="2"/>
        <v>5</v>
      </c>
      <c r="V20" s="11"/>
    </row>
    <row r="21" spans="1:22" x14ac:dyDescent="0.3">
      <c r="A21" s="6" t="s">
        <v>303</v>
      </c>
      <c r="B21" s="6" t="s">
        <v>29</v>
      </c>
      <c r="C21" s="13"/>
      <c r="D21" s="13"/>
      <c r="E21" s="13"/>
      <c r="F21" s="13"/>
      <c r="G21" s="13"/>
      <c r="H21" s="13">
        <f t="shared" si="0"/>
        <v>0</v>
      </c>
      <c r="I21" s="14"/>
      <c r="J21" s="13"/>
      <c r="K21" s="13"/>
      <c r="L21" s="32"/>
      <c r="M21" s="13">
        <v>5</v>
      </c>
      <c r="N21" s="8">
        <f t="shared" si="1"/>
        <v>5</v>
      </c>
      <c r="O21" s="14"/>
      <c r="P21" s="13"/>
      <c r="Q21" s="13"/>
      <c r="R21" s="32"/>
      <c r="S21" s="13"/>
      <c r="T21" s="13"/>
      <c r="U21" s="8">
        <f t="shared" si="2"/>
        <v>5</v>
      </c>
      <c r="V21" s="11"/>
    </row>
    <row r="22" spans="1:22" x14ac:dyDescent="0.3">
      <c r="A22" s="6" t="s">
        <v>340</v>
      </c>
      <c r="B22" s="6" t="s">
        <v>65</v>
      </c>
      <c r="C22" s="13"/>
      <c r="D22" s="13"/>
      <c r="E22" s="13"/>
      <c r="F22" s="13"/>
      <c r="G22" s="13"/>
      <c r="H22" s="13">
        <f t="shared" si="0"/>
        <v>0</v>
      </c>
      <c r="I22" s="14"/>
      <c r="J22" s="13"/>
      <c r="K22" s="13">
        <v>5</v>
      </c>
      <c r="L22" s="32"/>
      <c r="M22" s="13"/>
      <c r="N22" s="8">
        <f t="shared" si="1"/>
        <v>5</v>
      </c>
      <c r="O22" s="14"/>
      <c r="P22" s="13"/>
      <c r="Q22" s="13"/>
      <c r="R22" s="32"/>
      <c r="S22" s="13"/>
      <c r="T22" s="13"/>
      <c r="U22" s="8">
        <f t="shared" si="2"/>
        <v>5</v>
      </c>
      <c r="V22" s="11"/>
    </row>
    <row r="23" spans="1:22" x14ac:dyDescent="0.3">
      <c r="A23" s="38" t="s">
        <v>405</v>
      </c>
      <c r="B23" s="38" t="s">
        <v>43</v>
      </c>
      <c r="C23" s="41"/>
      <c r="D23" s="41"/>
      <c r="E23" s="41"/>
      <c r="F23" s="41"/>
      <c r="G23" s="41"/>
      <c r="H23" s="41">
        <f t="shared" si="0"/>
        <v>0</v>
      </c>
      <c r="I23" s="41"/>
      <c r="J23" s="41"/>
      <c r="K23" s="41"/>
      <c r="L23" s="42"/>
      <c r="M23" s="41"/>
      <c r="N23" s="43">
        <f t="shared" si="1"/>
        <v>0</v>
      </c>
      <c r="O23" s="41"/>
      <c r="P23" s="41"/>
      <c r="Q23" s="41">
        <v>5</v>
      </c>
      <c r="R23" s="42"/>
      <c r="S23" s="41"/>
      <c r="T23" s="41"/>
      <c r="U23" s="43">
        <f t="shared" si="2"/>
        <v>5</v>
      </c>
      <c r="V23" s="11"/>
    </row>
    <row r="24" spans="1:22" x14ac:dyDescent="0.3">
      <c r="A24" s="6" t="s">
        <v>321</v>
      </c>
      <c r="B24" s="6" t="s">
        <v>49</v>
      </c>
      <c r="C24" s="13"/>
      <c r="D24" s="13"/>
      <c r="E24" s="13"/>
      <c r="F24" s="13"/>
      <c r="G24" s="13"/>
      <c r="H24" s="13">
        <f t="shared" si="0"/>
        <v>0</v>
      </c>
      <c r="I24" s="14"/>
      <c r="J24" s="13"/>
      <c r="K24" s="13"/>
      <c r="L24" s="32">
        <v>4</v>
      </c>
      <c r="M24" s="13"/>
      <c r="N24" s="8">
        <f t="shared" si="1"/>
        <v>4</v>
      </c>
      <c r="O24" s="14"/>
      <c r="P24" s="13"/>
      <c r="Q24" s="13"/>
      <c r="R24" s="32"/>
      <c r="S24" s="13"/>
      <c r="T24" s="13"/>
      <c r="U24" s="8">
        <f t="shared" si="2"/>
        <v>4</v>
      </c>
      <c r="V24" s="11"/>
    </row>
    <row r="25" spans="1:22" x14ac:dyDescent="0.3">
      <c r="A25" s="38" t="s">
        <v>363</v>
      </c>
      <c r="B25" s="38" t="s">
        <v>43</v>
      </c>
      <c r="C25" s="41"/>
      <c r="D25" s="41"/>
      <c r="E25" s="41"/>
      <c r="F25" s="41"/>
      <c r="G25" s="41"/>
      <c r="H25" s="41">
        <f t="shared" si="0"/>
        <v>0</v>
      </c>
      <c r="I25" s="41"/>
      <c r="J25" s="41">
        <v>2</v>
      </c>
      <c r="K25" s="41"/>
      <c r="L25" s="42"/>
      <c r="M25" s="41"/>
      <c r="N25" s="43">
        <f t="shared" si="1"/>
        <v>2</v>
      </c>
      <c r="O25" s="41"/>
      <c r="P25" s="41">
        <v>2</v>
      </c>
      <c r="Q25" s="41"/>
      <c r="R25" s="42"/>
      <c r="S25" s="41"/>
      <c r="T25" s="41"/>
      <c r="U25" s="43">
        <f t="shared" si="2"/>
        <v>4</v>
      </c>
      <c r="V25" s="11"/>
    </row>
    <row r="26" spans="1:22" x14ac:dyDescent="0.3">
      <c r="A26" s="6" t="s">
        <v>437</v>
      </c>
      <c r="B26" s="6" t="s">
        <v>49</v>
      </c>
      <c r="C26" s="13"/>
      <c r="D26" s="13"/>
      <c r="E26" s="13"/>
      <c r="F26" s="13"/>
      <c r="G26" s="13"/>
      <c r="H26" s="13">
        <f t="shared" si="0"/>
        <v>0</v>
      </c>
      <c r="I26" s="14"/>
      <c r="J26" s="13"/>
      <c r="K26" s="13"/>
      <c r="L26" s="32"/>
      <c r="M26" s="13"/>
      <c r="N26" s="8">
        <f t="shared" si="1"/>
        <v>0</v>
      </c>
      <c r="O26" s="14"/>
      <c r="P26" s="13"/>
      <c r="Q26" s="13"/>
      <c r="R26" s="32"/>
      <c r="S26" s="13">
        <v>4</v>
      </c>
      <c r="T26" s="13"/>
      <c r="U26" s="8">
        <f t="shared" si="2"/>
        <v>4</v>
      </c>
      <c r="V26" s="11"/>
    </row>
    <row r="27" spans="1:22" x14ac:dyDescent="0.3">
      <c r="A27" s="6" t="s">
        <v>184</v>
      </c>
      <c r="B27" s="6" t="s">
        <v>62</v>
      </c>
      <c r="C27" s="13">
        <v>3</v>
      </c>
      <c r="D27" s="13"/>
      <c r="E27" s="13"/>
      <c r="F27" s="13"/>
      <c r="G27" s="13"/>
      <c r="H27" s="13">
        <f t="shared" si="0"/>
        <v>3</v>
      </c>
      <c r="I27" s="14"/>
      <c r="J27" s="13"/>
      <c r="K27" s="13"/>
      <c r="L27" s="32"/>
      <c r="M27" s="13"/>
      <c r="N27" s="8">
        <f t="shared" si="1"/>
        <v>3</v>
      </c>
      <c r="O27" s="14"/>
      <c r="P27" s="13"/>
      <c r="Q27" s="13"/>
      <c r="R27" s="32"/>
      <c r="S27" s="13"/>
      <c r="T27" s="13"/>
      <c r="U27" s="8">
        <f t="shared" si="2"/>
        <v>3</v>
      </c>
      <c r="V27" s="11"/>
    </row>
    <row r="28" spans="1:22" x14ac:dyDescent="0.3">
      <c r="A28" s="6" t="s">
        <v>214</v>
      </c>
      <c r="B28" s="6" t="s">
        <v>210</v>
      </c>
      <c r="C28" s="13"/>
      <c r="D28" s="13">
        <v>3</v>
      </c>
      <c r="E28" s="13"/>
      <c r="F28" s="13"/>
      <c r="G28" s="13"/>
      <c r="H28" s="13">
        <f t="shared" si="0"/>
        <v>3</v>
      </c>
      <c r="I28" s="14"/>
      <c r="J28" s="13"/>
      <c r="K28" s="13"/>
      <c r="L28" s="32"/>
      <c r="M28" s="13"/>
      <c r="N28" s="8">
        <f t="shared" si="1"/>
        <v>3</v>
      </c>
      <c r="O28" s="14"/>
      <c r="P28" s="13"/>
      <c r="Q28" s="13"/>
      <c r="R28" s="32"/>
      <c r="S28" s="13"/>
      <c r="T28" s="13"/>
      <c r="U28" s="8">
        <f t="shared" si="2"/>
        <v>3</v>
      </c>
      <c r="V28" s="11"/>
    </row>
    <row r="29" spans="1:22" x14ac:dyDescent="0.3">
      <c r="A29" s="6" t="s">
        <v>288</v>
      </c>
      <c r="B29" s="6" t="s">
        <v>60</v>
      </c>
      <c r="C29" s="13"/>
      <c r="D29" s="13"/>
      <c r="E29" s="13"/>
      <c r="F29" s="13"/>
      <c r="G29" s="13"/>
      <c r="H29" s="13">
        <f t="shared" si="0"/>
        <v>0</v>
      </c>
      <c r="I29" s="14"/>
      <c r="J29" s="13">
        <v>3</v>
      </c>
      <c r="K29" s="13"/>
      <c r="L29" s="32"/>
      <c r="M29" s="13"/>
      <c r="N29" s="8">
        <f t="shared" si="1"/>
        <v>3</v>
      </c>
      <c r="O29" s="14"/>
      <c r="P29" s="13"/>
      <c r="Q29" s="13"/>
      <c r="R29" s="32"/>
      <c r="S29" s="13"/>
      <c r="T29" s="13"/>
      <c r="U29" s="8">
        <f t="shared" si="2"/>
        <v>3</v>
      </c>
      <c r="V29" s="11"/>
    </row>
    <row r="30" spans="1:22" x14ac:dyDescent="0.3">
      <c r="A30" s="6" t="s">
        <v>322</v>
      </c>
      <c r="B30" s="6" t="s">
        <v>49</v>
      </c>
      <c r="C30" s="13"/>
      <c r="D30" s="13"/>
      <c r="E30" s="13"/>
      <c r="F30" s="13"/>
      <c r="G30" s="13"/>
      <c r="H30" s="13">
        <f t="shared" si="0"/>
        <v>0</v>
      </c>
      <c r="I30" s="14"/>
      <c r="J30" s="13"/>
      <c r="K30" s="13"/>
      <c r="L30" s="32">
        <v>3</v>
      </c>
      <c r="M30" s="13"/>
      <c r="N30" s="8">
        <f t="shared" si="1"/>
        <v>3</v>
      </c>
      <c r="O30" s="14"/>
      <c r="P30" s="13"/>
      <c r="Q30" s="13"/>
      <c r="R30" s="32"/>
      <c r="S30" s="13"/>
      <c r="T30" s="13"/>
      <c r="U30" s="8">
        <f t="shared" si="2"/>
        <v>3</v>
      </c>
      <c r="V30" s="11"/>
    </row>
    <row r="31" spans="1:22" x14ac:dyDescent="0.3">
      <c r="A31" s="6" t="s">
        <v>406</v>
      </c>
      <c r="B31" s="6" t="s">
        <v>47</v>
      </c>
      <c r="C31" s="13"/>
      <c r="D31" s="13"/>
      <c r="E31" s="13"/>
      <c r="F31" s="13"/>
      <c r="G31" s="13"/>
      <c r="H31" s="13">
        <f t="shared" si="0"/>
        <v>0</v>
      </c>
      <c r="I31" s="14"/>
      <c r="J31" s="13"/>
      <c r="K31" s="13"/>
      <c r="L31" s="32"/>
      <c r="M31" s="13"/>
      <c r="N31" s="8">
        <f t="shared" si="1"/>
        <v>0</v>
      </c>
      <c r="O31" s="14"/>
      <c r="P31" s="13"/>
      <c r="Q31" s="13">
        <v>3</v>
      </c>
      <c r="R31" s="32"/>
      <c r="S31" s="13"/>
      <c r="T31" s="13"/>
      <c r="U31" s="8">
        <f t="shared" si="2"/>
        <v>3</v>
      </c>
      <c r="V31" s="11"/>
    </row>
    <row r="32" spans="1:22" x14ac:dyDescent="0.3">
      <c r="A32" s="38" t="s">
        <v>438</v>
      </c>
      <c r="B32" s="38" t="s">
        <v>43</v>
      </c>
      <c r="C32" s="41"/>
      <c r="D32" s="41"/>
      <c r="E32" s="41"/>
      <c r="F32" s="41"/>
      <c r="G32" s="41"/>
      <c r="H32" s="41">
        <f t="shared" si="0"/>
        <v>0</v>
      </c>
      <c r="I32" s="41"/>
      <c r="J32" s="41"/>
      <c r="K32" s="41"/>
      <c r="L32" s="42"/>
      <c r="M32" s="41"/>
      <c r="N32" s="43">
        <f t="shared" si="1"/>
        <v>0</v>
      </c>
      <c r="O32" s="41"/>
      <c r="P32" s="41"/>
      <c r="Q32" s="41"/>
      <c r="R32" s="42"/>
      <c r="S32" s="41">
        <v>3</v>
      </c>
      <c r="T32" s="41"/>
      <c r="U32" s="43">
        <f t="shared" si="2"/>
        <v>3</v>
      </c>
      <c r="V32" s="11"/>
    </row>
    <row r="33" spans="1:22" x14ac:dyDescent="0.3">
      <c r="A33" s="6" t="s">
        <v>361</v>
      </c>
      <c r="B33" s="6" t="s">
        <v>29</v>
      </c>
      <c r="C33" s="13"/>
      <c r="D33" s="13"/>
      <c r="E33" s="13">
        <v>2</v>
      </c>
      <c r="F33" s="13"/>
      <c r="G33" s="13"/>
      <c r="H33" s="13">
        <f t="shared" si="0"/>
        <v>2</v>
      </c>
      <c r="I33" s="14"/>
      <c r="J33" s="13"/>
      <c r="K33" s="13"/>
      <c r="L33" s="32"/>
      <c r="M33" s="13"/>
      <c r="N33" s="8">
        <f t="shared" si="1"/>
        <v>2</v>
      </c>
      <c r="O33" s="14"/>
      <c r="P33" s="13"/>
      <c r="Q33" s="13"/>
      <c r="R33" s="32"/>
      <c r="S33" s="13"/>
      <c r="T33" s="13"/>
      <c r="U33" s="8">
        <f t="shared" si="2"/>
        <v>2</v>
      </c>
      <c r="V33" s="11"/>
    </row>
    <row r="34" spans="1:22" x14ac:dyDescent="0.3">
      <c r="A34" s="6" t="s">
        <v>260</v>
      </c>
      <c r="B34" s="6" t="s">
        <v>48</v>
      </c>
      <c r="C34" s="13"/>
      <c r="D34" s="13"/>
      <c r="E34" s="13"/>
      <c r="F34" s="13">
        <v>2</v>
      </c>
      <c r="G34" s="13"/>
      <c r="H34" s="13">
        <f t="shared" si="0"/>
        <v>2</v>
      </c>
      <c r="I34" s="14"/>
      <c r="J34" s="13"/>
      <c r="K34" s="13"/>
      <c r="L34" s="32"/>
      <c r="M34" s="13"/>
      <c r="N34" s="8">
        <f t="shared" si="1"/>
        <v>2</v>
      </c>
      <c r="O34" s="14"/>
      <c r="P34" s="13"/>
      <c r="Q34" s="13"/>
      <c r="R34" s="32"/>
      <c r="S34" s="13"/>
      <c r="T34" s="13"/>
      <c r="U34" s="8">
        <f t="shared" si="2"/>
        <v>2</v>
      </c>
      <c r="V34" s="11"/>
    </row>
    <row r="35" spans="1:22" x14ac:dyDescent="0.3">
      <c r="A35" s="6" t="s">
        <v>341</v>
      </c>
      <c r="B35" s="6" t="s">
        <v>49</v>
      </c>
      <c r="C35" s="13"/>
      <c r="D35" s="13"/>
      <c r="E35" s="13"/>
      <c r="F35" s="13"/>
      <c r="G35" s="13"/>
      <c r="H35" s="13">
        <f t="shared" si="0"/>
        <v>0</v>
      </c>
      <c r="I35" s="14"/>
      <c r="J35" s="13"/>
      <c r="K35" s="13">
        <v>2</v>
      </c>
      <c r="L35" s="32"/>
      <c r="M35" s="13"/>
      <c r="N35" s="8">
        <f t="shared" si="1"/>
        <v>2</v>
      </c>
      <c r="O35" s="14"/>
      <c r="P35" s="13"/>
      <c r="Q35" s="13"/>
      <c r="R35" s="32"/>
      <c r="S35" s="13"/>
      <c r="T35" s="13"/>
      <c r="U35" s="8">
        <f t="shared" si="2"/>
        <v>2</v>
      </c>
      <c r="V35" s="11"/>
    </row>
    <row r="36" spans="1:22" x14ac:dyDescent="0.3">
      <c r="A36" s="6" t="s">
        <v>377</v>
      </c>
      <c r="B36" s="6" t="s">
        <v>61</v>
      </c>
      <c r="C36" s="13"/>
      <c r="D36" s="13"/>
      <c r="E36" s="13"/>
      <c r="F36" s="13"/>
      <c r="G36" s="13"/>
      <c r="H36" s="13">
        <f t="shared" si="0"/>
        <v>0</v>
      </c>
      <c r="I36" s="14"/>
      <c r="J36" s="13"/>
      <c r="K36" s="13"/>
      <c r="L36" s="32"/>
      <c r="M36" s="13"/>
      <c r="N36" s="8">
        <f t="shared" si="1"/>
        <v>0</v>
      </c>
      <c r="O36" s="14"/>
      <c r="P36" s="13"/>
      <c r="Q36" s="13"/>
      <c r="R36" s="32"/>
      <c r="S36" s="13"/>
      <c r="T36" s="13">
        <v>2</v>
      </c>
      <c r="U36" s="8">
        <f t="shared" si="2"/>
        <v>2</v>
      </c>
      <c r="V36" s="11"/>
    </row>
    <row r="37" spans="1:22" x14ac:dyDescent="0.3">
      <c r="A37" s="6" t="s">
        <v>407</v>
      </c>
      <c r="B37" s="6" t="s">
        <v>49</v>
      </c>
      <c r="C37" s="13"/>
      <c r="D37" s="13"/>
      <c r="E37" s="13"/>
      <c r="F37" s="13"/>
      <c r="G37" s="13"/>
      <c r="H37" s="13">
        <f t="shared" si="0"/>
        <v>0</v>
      </c>
      <c r="I37" s="14"/>
      <c r="J37" s="13"/>
      <c r="K37" s="13"/>
      <c r="L37" s="32"/>
      <c r="M37" s="13"/>
      <c r="N37" s="8">
        <f t="shared" si="1"/>
        <v>0</v>
      </c>
      <c r="O37" s="14"/>
      <c r="P37" s="13"/>
      <c r="Q37" s="13">
        <v>2</v>
      </c>
      <c r="R37" s="32"/>
      <c r="S37" s="13"/>
      <c r="T37" s="13"/>
      <c r="U37" s="8">
        <f t="shared" si="2"/>
        <v>2</v>
      </c>
      <c r="V37" s="11"/>
    </row>
    <row r="38" spans="1:22" x14ac:dyDescent="0.3">
      <c r="A38" s="38" t="s">
        <v>439</v>
      </c>
      <c r="B38" s="38" t="s">
        <v>43</v>
      </c>
      <c r="C38" s="41"/>
      <c r="D38" s="41"/>
      <c r="E38" s="41"/>
      <c r="F38" s="41"/>
      <c r="G38" s="41"/>
      <c r="H38" s="41">
        <f t="shared" si="0"/>
        <v>0</v>
      </c>
      <c r="I38" s="41"/>
      <c r="J38" s="41"/>
      <c r="K38" s="41"/>
      <c r="L38" s="42"/>
      <c r="M38" s="41"/>
      <c r="N38" s="43">
        <f t="shared" si="1"/>
        <v>0</v>
      </c>
      <c r="O38" s="41"/>
      <c r="P38" s="41"/>
      <c r="Q38" s="41"/>
      <c r="R38" s="42"/>
      <c r="S38" s="41">
        <v>2</v>
      </c>
      <c r="T38" s="41"/>
      <c r="U38" s="43">
        <f t="shared" si="2"/>
        <v>2</v>
      </c>
      <c r="V38" s="11"/>
    </row>
    <row r="39" spans="1:22" x14ac:dyDescent="0.3">
      <c r="A39" s="6" t="s">
        <v>146</v>
      </c>
      <c r="B39" s="6" t="s">
        <v>61</v>
      </c>
      <c r="C39" s="13"/>
      <c r="D39" s="13"/>
      <c r="E39" s="13">
        <v>1</v>
      </c>
      <c r="F39" s="13"/>
      <c r="G39" s="13"/>
      <c r="H39" s="13">
        <f t="shared" si="0"/>
        <v>1</v>
      </c>
      <c r="I39" s="14"/>
      <c r="J39" s="13"/>
      <c r="K39" s="13"/>
      <c r="L39" s="32"/>
      <c r="M39" s="13"/>
      <c r="N39" s="8">
        <f t="shared" si="1"/>
        <v>1</v>
      </c>
      <c r="O39" s="14"/>
      <c r="P39" s="13"/>
      <c r="Q39" s="13"/>
      <c r="R39" s="32"/>
      <c r="S39" s="13"/>
      <c r="T39" s="13"/>
      <c r="U39" s="8">
        <f t="shared" si="2"/>
        <v>1</v>
      </c>
      <c r="V39" s="11"/>
    </row>
    <row r="40" spans="1:22" x14ac:dyDescent="0.3">
      <c r="A40" s="6" t="s">
        <v>27</v>
      </c>
      <c r="B40" s="6" t="s">
        <v>44</v>
      </c>
      <c r="C40" s="13">
        <v>1</v>
      </c>
      <c r="D40" s="13"/>
      <c r="E40" s="13"/>
      <c r="F40" s="13"/>
      <c r="G40" s="13"/>
      <c r="H40" s="13">
        <f t="shared" si="0"/>
        <v>1</v>
      </c>
      <c r="I40" s="14"/>
      <c r="J40" s="13"/>
      <c r="K40" s="13"/>
      <c r="L40" s="32"/>
      <c r="M40" s="13"/>
      <c r="N40" s="8">
        <f t="shared" si="1"/>
        <v>1</v>
      </c>
      <c r="O40" s="14"/>
      <c r="P40" s="13"/>
      <c r="Q40" s="13"/>
      <c r="R40" s="32"/>
      <c r="S40" s="13"/>
      <c r="T40" s="13"/>
      <c r="U40" s="8">
        <f t="shared" si="2"/>
        <v>1</v>
      </c>
      <c r="V40" s="11"/>
    </row>
    <row r="41" spans="1:22" x14ac:dyDescent="0.3">
      <c r="A41" s="6" t="s">
        <v>215</v>
      </c>
      <c r="B41" s="6" t="s">
        <v>35</v>
      </c>
      <c r="C41" s="13"/>
      <c r="D41" s="13">
        <v>1</v>
      </c>
      <c r="E41" s="13"/>
      <c r="F41" s="13"/>
      <c r="G41" s="13"/>
      <c r="H41" s="13">
        <f t="shared" si="0"/>
        <v>1</v>
      </c>
      <c r="I41" s="14"/>
      <c r="J41" s="13"/>
      <c r="K41" s="13"/>
      <c r="L41" s="32"/>
      <c r="M41" s="13"/>
      <c r="N41" s="8">
        <f t="shared" si="1"/>
        <v>1</v>
      </c>
      <c r="O41" s="14"/>
      <c r="P41" s="13"/>
      <c r="Q41" s="13"/>
      <c r="R41" s="32"/>
      <c r="S41" s="13"/>
      <c r="T41" s="13"/>
      <c r="U41" s="8">
        <f t="shared" si="2"/>
        <v>1</v>
      </c>
      <c r="V41" s="11"/>
    </row>
    <row r="42" spans="1:22" x14ac:dyDescent="0.3">
      <c r="A42" s="6" t="s">
        <v>289</v>
      </c>
      <c r="B42" s="6" t="s">
        <v>35</v>
      </c>
      <c r="C42" s="13"/>
      <c r="D42" s="13"/>
      <c r="E42" s="13"/>
      <c r="F42" s="13"/>
      <c r="G42" s="13"/>
      <c r="H42" s="13">
        <f t="shared" si="0"/>
        <v>0</v>
      </c>
      <c r="I42" s="14"/>
      <c r="J42" s="13">
        <v>1</v>
      </c>
      <c r="K42" s="13"/>
      <c r="L42" s="32"/>
      <c r="M42" s="13"/>
      <c r="N42" s="8">
        <f t="shared" si="1"/>
        <v>1</v>
      </c>
      <c r="O42" s="14"/>
      <c r="P42" s="13"/>
      <c r="Q42" s="13"/>
      <c r="R42" s="32"/>
      <c r="S42" s="13"/>
      <c r="T42" s="13"/>
      <c r="U42" s="8">
        <f t="shared" si="2"/>
        <v>1</v>
      </c>
      <c r="V42" s="11"/>
    </row>
    <row r="43" spans="1:22" x14ac:dyDescent="0.3">
      <c r="A43" s="38" t="s">
        <v>304</v>
      </c>
      <c r="B43" s="38" t="s">
        <v>43</v>
      </c>
      <c r="C43" s="41"/>
      <c r="D43" s="41"/>
      <c r="E43" s="41"/>
      <c r="F43" s="41"/>
      <c r="G43" s="41"/>
      <c r="H43" s="41">
        <f t="shared" si="0"/>
        <v>0</v>
      </c>
      <c r="I43" s="41"/>
      <c r="J43" s="41"/>
      <c r="K43" s="41"/>
      <c r="L43" s="42"/>
      <c r="M43" s="41">
        <v>1</v>
      </c>
      <c r="N43" s="43">
        <f t="shared" si="1"/>
        <v>1</v>
      </c>
      <c r="O43" s="41"/>
      <c r="P43" s="41"/>
      <c r="Q43" s="41"/>
      <c r="R43" s="42"/>
      <c r="S43" s="41"/>
      <c r="T43" s="41"/>
      <c r="U43" s="43">
        <f t="shared" si="2"/>
        <v>1</v>
      </c>
      <c r="V43" s="11"/>
    </row>
    <row r="44" spans="1:22" x14ac:dyDescent="0.3">
      <c r="A44" s="6" t="s">
        <v>342</v>
      </c>
      <c r="B44" s="6" t="s">
        <v>56</v>
      </c>
      <c r="C44" s="13"/>
      <c r="D44" s="13"/>
      <c r="E44" s="13"/>
      <c r="F44" s="13"/>
      <c r="G44" s="13"/>
      <c r="H44" s="13">
        <f t="shared" si="0"/>
        <v>0</v>
      </c>
      <c r="I44" s="14"/>
      <c r="J44" s="13"/>
      <c r="K44" s="13">
        <v>1</v>
      </c>
      <c r="L44" s="32"/>
      <c r="M44" s="13"/>
      <c r="N44" s="8">
        <f t="shared" si="1"/>
        <v>1</v>
      </c>
      <c r="O44" s="14"/>
      <c r="P44" s="13"/>
      <c r="Q44" s="13"/>
      <c r="R44" s="32"/>
      <c r="S44" s="13"/>
      <c r="T44" s="13"/>
      <c r="U44" s="8">
        <f t="shared" si="2"/>
        <v>1</v>
      </c>
      <c r="V44" s="11"/>
    </row>
    <row r="45" spans="1:22" x14ac:dyDescent="0.3">
      <c r="A45" s="6" t="s">
        <v>380</v>
      </c>
      <c r="B45" s="6" t="s">
        <v>49</v>
      </c>
      <c r="C45" s="13"/>
      <c r="D45" s="13"/>
      <c r="E45" s="13"/>
      <c r="F45" s="13"/>
      <c r="G45" s="13"/>
      <c r="H45" s="13">
        <f t="shared" si="0"/>
        <v>0</v>
      </c>
      <c r="I45" s="14"/>
      <c r="J45" s="13"/>
      <c r="K45" s="13"/>
      <c r="L45" s="32"/>
      <c r="M45" s="13"/>
      <c r="N45" s="8">
        <f t="shared" si="1"/>
        <v>0</v>
      </c>
      <c r="O45" s="14"/>
      <c r="P45" s="13">
        <v>1</v>
      </c>
      <c r="Q45" s="13"/>
      <c r="R45" s="32"/>
      <c r="S45" s="13"/>
      <c r="T45" s="13"/>
      <c r="U45" s="8">
        <f t="shared" si="2"/>
        <v>1</v>
      </c>
      <c r="V45" s="11"/>
    </row>
    <row r="46" spans="1:22" x14ac:dyDescent="0.3">
      <c r="A46" s="6" t="s">
        <v>381</v>
      </c>
      <c r="B46" s="6" t="s">
        <v>35</v>
      </c>
      <c r="C46" s="13"/>
      <c r="D46" s="13"/>
      <c r="E46" s="13"/>
      <c r="F46" s="13"/>
      <c r="G46" s="13"/>
      <c r="H46" s="13">
        <f t="shared" si="0"/>
        <v>0</v>
      </c>
      <c r="I46" s="14"/>
      <c r="J46" s="13"/>
      <c r="K46" s="13"/>
      <c r="L46" s="32"/>
      <c r="M46" s="13"/>
      <c r="N46" s="8">
        <f t="shared" si="1"/>
        <v>0</v>
      </c>
      <c r="O46" s="14"/>
      <c r="P46" s="13"/>
      <c r="Q46" s="13"/>
      <c r="R46" s="32">
        <v>1</v>
      </c>
      <c r="S46" s="13"/>
      <c r="T46" s="13"/>
      <c r="U46" s="8">
        <f t="shared" si="2"/>
        <v>1</v>
      </c>
      <c r="V46" s="11"/>
    </row>
    <row r="47" spans="1:22" x14ac:dyDescent="0.3">
      <c r="A47" s="38" t="s">
        <v>408</v>
      </c>
      <c r="B47" s="38" t="s">
        <v>43</v>
      </c>
      <c r="C47" s="41"/>
      <c r="D47" s="41"/>
      <c r="E47" s="41"/>
      <c r="F47" s="41"/>
      <c r="G47" s="41"/>
      <c r="H47" s="41">
        <f t="shared" si="0"/>
        <v>0</v>
      </c>
      <c r="I47" s="41"/>
      <c r="J47" s="41"/>
      <c r="K47" s="41"/>
      <c r="L47" s="42"/>
      <c r="M47" s="41"/>
      <c r="N47" s="43">
        <f t="shared" si="1"/>
        <v>0</v>
      </c>
      <c r="O47" s="41"/>
      <c r="P47" s="41"/>
      <c r="Q47" s="41">
        <v>1</v>
      </c>
      <c r="R47" s="42"/>
      <c r="S47" s="41"/>
      <c r="T47" s="41"/>
      <c r="U47" s="43">
        <f t="shared" si="2"/>
        <v>1</v>
      </c>
      <c r="V47" s="11"/>
    </row>
  </sheetData>
  <sortState ref="A3:U47">
    <sortCondition descending="1" ref="U3:U47"/>
  </sortState>
  <mergeCells count="3">
    <mergeCell ref="C1:G1"/>
    <mergeCell ref="J1:N1"/>
    <mergeCell ref="P1:T1"/>
  </mergeCells>
  <conditionalFormatting sqref="A1:A1048576">
    <cfRule type="duplicateValues" dxfId="8" priority="1"/>
    <cfRule type="duplicateValues" dxfId="7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zoomScale="80" zoomScaleNormal="80" workbookViewId="0">
      <pane ySplit="2" topLeftCell="A3" activePane="bottomLeft" state="frozen"/>
      <selection pane="bottomLeft" activeCell="A36" sqref="A36:U36"/>
    </sheetView>
  </sheetViews>
  <sheetFormatPr defaultColWidth="8.6640625" defaultRowHeight="14.4" x14ac:dyDescent="0.3"/>
  <cols>
    <col min="1" max="1" width="23.44140625" customWidth="1"/>
    <col min="2" max="2" width="20.109375" customWidth="1"/>
    <col min="3" max="7" width="6.6640625" style="4" customWidth="1"/>
    <col min="8" max="8" width="8.6640625" style="4" customWidth="1"/>
    <col min="9" max="9" width="3.44140625" style="4" customWidth="1"/>
    <col min="10" max="13" width="6.6640625" style="4" customWidth="1"/>
    <col min="14" max="14" width="11.6640625" style="3" customWidth="1"/>
    <col min="15" max="15" width="4" style="4" customWidth="1"/>
    <col min="16" max="20" width="6.6640625" style="4" customWidth="1"/>
    <col min="21" max="21" width="10.5546875" style="4" customWidth="1"/>
    <col min="22" max="22" width="3.6640625" style="4" customWidth="1"/>
  </cols>
  <sheetData>
    <row r="1" spans="1:23" ht="18" x14ac:dyDescent="0.35">
      <c r="A1" s="10">
        <v>2026</v>
      </c>
      <c r="C1" s="36" t="s">
        <v>3</v>
      </c>
      <c r="D1" s="36"/>
      <c r="E1" s="36"/>
      <c r="F1" s="36"/>
      <c r="G1" s="36"/>
      <c r="H1" s="19"/>
      <c r="J1" s="19" t="s">
        <v>17</v>
      </c>
      <c r="K1" s="19"/>
      <c r="L1" s="19"/>
      <c r="M1" s="19"/>
      <c r="N1" s="19"/>
      <c r="P1" s="19" t="s">
        <v>30</v>
      </c>
      <c r="Q1" s="19"/>
      <c r="R1" s="19"/>
      <c r="S1" s="19"/>
      <c r="T1" s="19"/>
      <c r="U1" s="19"/>
      <c r="V1" s="19"/>
    </row>
    <row r="2" spans="1:23" ht="28.8" x14ac:dyDescent="0.3">
      <c r="A2" s="5" t="s">
        <v>4</v>
      </c>
      <c r="B2" s="5" t="s">
        <v>5</v>
      </c>
      <c r="C2" s="7" t="s">
        <v>10</v>
      </c>
      <c r="D2" s="7" t="s">
        <v>11</v>
      </c>
      <c r="E2" s="31" t="s">
        <v>31</v>
      </c>
      <c r="F2" s="31" t="s">
        <v>102</v>
      </c>
      <c r="G2" s="7" t="s">
        <v>32</v>
      </c>
      <c r="H2" s="9" t="s">
        <v>128</v>
      </c>
      <c r="I2" s="14"/>
      <c r="J2" s="7" t="s">
        <v>21</v>
      </c>
      <c r="K2" s="7" t="s">
        <v>130</v>
      </c>
      <c r="L2" s="31" t="s">
        <v>161</v>
      </c>
      <c r="M2" s="7" t="s">
        <v>151</v>
      </c>
      <c r="N2" s="9" t="s">
        <v>127</v>
      </c>
      <c r="O2" s="14"/>
      <c r="P2" s="7" t="s">
        <v>21</v>
      </c>
      <c r="Q2" s="7" t="s">
        <v>130</v>
      </c>
      <c r="R2" s="31" t="s">
        <v>436</v>
      </c>
      <c r="S2" s="31" t="s">
        <v>102</v>
      </c>
      <c r="T2" s="7" t="s">
        <v>32</v>
      </c>
      <c r="U2" s="9" t="s">
        <v>129</v>
      </c>
      <c r="V2" s="34"/>
      <c r="W2" s="27" t="s">
        <v>435</v>
      </c>
    </row>
    <row r="3" spans="1:23" x14ac:dyDescent="0.3">
      <c r="A3" s="6" t="s">
        <v>141</v>
      </c>
      <c r="B3" s="6" t="s">
        <v>6</v>
      </c>
      <c r="C3" s="13"/>
      <c r="D3" s="13"/>
      <c r="E3" s="13">
        <v>5</v>
      </c>
      <c r="F3" s="13"/>
      <c r="G3" s="13">
        <v>5</v>
      </c>
      <c r="H3" s="13">
        <f t="shared" ref="H3:H37" si="0">SUM(C3:G3)</f>
        <v>10</v>
      </c>
      <c r="I3" s="14"/>
      <c r="J3" s="13">
        <v>4</v>
      </c>
      <c r="K3" s="13"/>
      <c r="L3" s="13">
        <v>2</v>
      </c>
      <c r="M3" s="13">
        <v>5</v>
      </c>
      <c r="N3" s="8">
        <f t="shared" ref="N3:N37" si="1">SUM(J3:M3)+H3</f>
        <v>21</v>
      </c>
      <c r="O3" s="14"/>
      <c r="P3" s="13">
        <v>4</v>
      </c>
      <c r="Q3" s="13"/>
      <c r="R3" s="13">
        <v>3</v>
      </c>
      <c r="S3" s="13">
        <v>3</v>
      </c>
      <c r="T3" s="13">
        <v>3</v>
      </c>
      <c r="U3" s="8">
        <f t="shared" ref="U3:U37" si="2">SUM(P3:T3)+N3</f>
        <v>34</v>
      </c>
      <c r="V3" s="35"/>
      <c r="W3" t="s">
        <v>429</v>
      </c>
    </row>
    <row r="4" spans="1:23" x14ac:dyDescent="0.3">
      <c r="A4" s="6" t="s">
        <v>142</v>
      </c>
      <c r="B4" s="6" t="s">
        <v>6</v>
      </c>
      <c r="C4" s="13"/>
      <c r="D4" s="13"/>
      <c r="E4" s="13"/>
      <c r="F4" s="13"/>
      <c r="G4" s="13"/>
      <c r="H4" s="13">
        <f t="shared" si="0"/>
        <v>0</v>
      </c>
      <c r="I4" s="14"/>
      <c r="J4" s="13">
        <v>7</v>
      </c>
      <c r="K4" s="13">
        <v>4</v>
      </c>
      <c r="L4" s="13">
        <v>3</v>
      </c>
      <c r="M4" s="13">
        <v>3</v>
      </c>
      <c r="N4" s="8">
        <f t="shared" si="1"/>
        <v>17</v>
      </c>
      <c r="O4" s="14"/>
      <c r="P4" s="13">
        <v>7</v>
      </c>
      <c r="Q4" s="13">
        <v>4</v>
      </c>
      <c r="R4" s="13">
        <v>1</v>
      </c>
      <c r="S4" s="13">
        <v>5</v>
      </c>
      <c r="T4" s="13"/>
      <c r="U4" s="8">
        <f t="shared" si="2"/>
        <v>34</v>
      </c>
      <c r="V4" s="35"/>
      <c r="W4" t="s">
        <v>429</v>
      </c>
    </row>
    <row r="5" spans="1:23" x14ac:dyDescent="0.3">
      <c r="A5" s="6" t="s">
        <v>261</v>
      </c>
      <c r="B5" s="6" t="s">
        <v>50</v>
      </c>
      <c r="C5" s="13"/>
      <c r="D5" s="13"/>
      <c r="E5" s="13"/>
      <c r="F5" s="13">
        <v>4</v>
      </c>
      <c r="G5" s="13"/>
      <c r="H5" s="13">
        <f t="shared" si="0"/>
        <v>4</v>
      </c>
      <c r="I5" s="14"/>
      <c r="J5" s="13"/>
      <c r="K5" s="13"/>
      <c r="L5" s="13"/>
      <c r="M5" s="13">
        <v>7</v>
      </c>
      <c r="N5" s="8">
        <f t="shared" si="1"/>
        <v>11</v>
      </c>
      <c r="O5" s="14"/>
      <c r="P5" s="13"/>
      <c r="Q5" s="13"/>
      <c r="R5" s="13"/>
      <c r="S5" s="13">
        <v>7</v>
      </c>
      <c r="T5" s="13">
        <v>7</v>
      </c>
      <c r="U5" s="8">
        <f t="shared" si="2"/>
        <v>25</v>
      </c>
      <c r="V5" s="35"/>
      <c r="W5" t="s">
        <v>431</v>
      </c>
    </row>
    <row r="6" spans="1:23" x14ac:dyDescent="0.3">
      <c r="A6" s="6" t="s">
        <v>19</v>
      </c>
      <c r="B6" s="6" t="s">
        <v>75</v>
      </c>
      <c r="C6" s="13">
        <v>7</v>
      </c>
      <c r="D6" s="13">
        <v>7</v>
      </c>
      <c r="E6" s="13"/>
      <c r="F6" s="13"/>
      <c r="G6" s="13"/>
      <c r="H6" s="13">
        <f t="shared" si="0"/>
        <v>14</v>
      </c>
      <c r="I6" s="14"/>
      <c r="J6" s="13">
        <v>2</v>
      </c>
      <c r="K6" s="13">
        <v>7</v>
      </c>
      <c r="L6" s="13"/>
      <c r="M6" s="13"/>
      <c r="N6" s="8">
        <f t="shared" si="1"/>
        <v>23</v>
      </c>
      <c r="O6" s="14"/>
      <c r="P6" s="13"/>
      <c r="Q6" s="13"/>
      <c r="R6" s="13"/>
      <c r="S6" s="13"/>
      <c r="T6" s="13"/>
      <c r="U6" s="8">
        <f t="shared" si="2"/>
        <v>23</v>
      </c>
      <c r="V6" s="35"/>
      <c r="W6" t="s">
        <v>432</v>
      </c>
    </row>
    <row r="7" spans="1:23" x14ac:dyDescent="0.3">
      <c r="A7" s="6" t="s">
        <v>144</v>
      </c>
      <c r="B7" s="6" t="s">
        <v>29</v>
      </c>
      <c r="C7" s="13">
        <v>5</v>
      </c>
      <c r="D7" s="13"/>
      <c r="E7" s="13"/>
      <c r="F7" s="13"/>
      <c r="G7" s="13"/>
      <c r="H7" s="13">
        <f t="shared" si="0"/>
        <v>5</v>
      </c>
      <c r="I7" s="14"/>
      <c r="J7" s="13">
        <v>3</v>
      </c>
      <c r="K7" s="13"/>
      <c r="L7" s="13"/>
      <c r="M7" s="13"/>
      <c r="N7" s="8">
        <f t="shared" si="1"/>
        <v>8</v>
      </c>
      <c r="O7" s="14"/>
      <c r="P7" s="13">
        <v>5</v>
      </c>
      <c r="Q7" s="13"/>
      <c r="R7" s="13">
        <v>7</v>
      </c>
      <c r="S7" s="13"/>
      <c r="T7" s="13"/>
      <c r="U7" s="8">
        <f t="shared" si="2"/>
        <v>20</v>
      </c>
      <c r="V7" s="35"/>
      <c r="W7" t="s">
        <v>440</v>
      </c>
    </row>
    <row r="8" spans="1:23" x14ac:dyDescent="0.3">
      <c r="A8" s="6" t="s">
        <v>273</v>
      </c>
      <c r="B8" s="6" t="s">
        <v>60</v>
      </c>
      <c r="C8" s="17"/>
      <c r="D8" s="17"/>
      <c r="E8" s="17"/>
      <c r="F8" s="17"/>
      <c r="G8" s="17">
        <v>7</v>
      </c>
      <c r="H8" s="13">
        <f t="shared" si="0"/>
        <v>7</v>
      </c>
      <c r="I8" s="18"/>
      <c r="J8" s="17"/>
      <c r="K8" s="17"/>
      <c r="L8" s="17"/>
      <c r="M8" s="17"/>
      <c r="N8" s="8">
        <f t="shared" si="1"/>
        <v>7</v>
      </c>
      <c r="O8" s="18"/>
      <c r="P8" s="17"/>
      <c r="Q8" s="17">
        <v>5</v>
      </c>
      <c r="R8" s="17"/>
      <c r="S8" s="17">
        <v>1</v>
      </c>
      <c r="T8" s="17">
        <v>5</v>
      </c>
      <c r="U8" s="8">
        <f t="shared" si="2"/>
        <v>18</v>
      </c>
      <c r="V8" s="35"/>
      <c r="W8" t="s">
        <v>434</v>
      </c>
    </row>
    <row r="9" spans="1:23" x14ac:dyDescent="0.3">
      <c r="A9" s="15" t="s">
        <v>74</v>
      </c>
      <c r="B9" s="15" t="s">
        <v>6</v>
      </c>
      <c r="C9" s="13"/>
      <c r="D9" s="13"/>
      <c r="E9" s="13">
        <v>7</v>
      </c>
      <c r="F9" s="13">
        <v>2</v>
      </c>
      <c r="G9" s="13"/>
      <c r="H9" s="13">
        <f t="shared" si="0"/>
        <v>9</v>
      </c>
      <c r="I9" s="14"/>
      <c r="J9" s="13"/>
      <c r="K9" s="13"/>
      <c r="L9" s="13">
        <v>7</v>
      </c>
      <c r="M9" s="13"/>
      <c r="N9" s="8">
        <f t="shared" si="1"/>
        <v>16</v>
      </c>
      <c r="O9" s="14"/>
      <c r="P9" s="13"/>
      <c r="Q9" s="13"/>
      <c r="R9" s="13"/>
      <c r="S9" s="13"/>
      <c r="T9" s="13"/>
      <c r="U9" s="8">
        <f t="shared" si="2"/>
        <v>16</v>
      </c>
      <c r="V9" s="35"/>
    </row>
    <row r="10" spans="1:23" x14ac:dyDescent="0.3">
      <c r="A10" s="6" t="s">
        <v>216</v>
      </c>
      <c r="B10" s="6" t="s">
        <v>217</v>
      </c>
      <c r="C10" s="13"/>
      <c r="D10" s="13">
        <v>5</v>
      </c>
      <c r="E10" s="13"/>
      <c r="F10" s="13"/>
      <c r="G10" s="13"/>
      <c r="H10" s="13">
        <f t="shared" si="0"/>
        <v>5</v>
      </c>
      <c r="I10" s="14"/>
      <c r="J10" s="13"/>
      <c r="K10" s="13"/>
      <c r="L10" s="13"/>
      <c r="M10" s="13"/>
      <c r="N10" s="8">
        <f t="shared" si="1"/>
        <v>5</v>
      </c>
      <c r="O10" s="14"/>
      <c r="P10" s="13"/>
      <c r="Q10" s="13">
        <v>7</v>
      </c>
      <c r="R10" s="13"/>
      <c r="S10" s="13"/>
      <c r="T10" s="13"/>
      <c r="U10" s="8">
        <f t="shared" si="2"/>
        <v>12</v>
      </c>
      <c r="V10" s="35"/>
    </row>
    <row r="11" spans="1:23" x14ac:dyDescent="0.3">
      <c r="A11" s="6" t="s">
        <v>73</v>
      </c>
      <c r="B11" s="6" t="s">
        <v>29</v>
      </c>
      <c r="C11" s="13"/>
      <c r="D11" s="13"/>
      <c r="E11" s="13"/>
      <c r="F11" s="13"/>
      <c r="G11" s="13"/>
      <c r="H11" s="13">
        <f t="shared" si="0"/>
        <v>0</v>
      </c>
      <c r="I11" s="14"/>
      <c r="J11" s="13"/>
      <c r="K11" s="13"/>
      <c r="L11" s="13">
        <v>5</v>
      </c>
      <c r="M11" s="13"/>
      <c r="N11" s="8">
        <f t="shared" si="1"/>
        <v>5</v>
      </c>
      <c r="O11" s="14"/>
      <c r="P11" s="13">
        <v>1</v>
      </c>
      <c r="Q11" s="13"/>
      <c r="R11" s="13">
        <v>5</v>
      </c>
      <c r="S11" s="13"/>
      <c r="T11" s="13"/>
      <c r="U11" s="8">
        <f t="shared" si="2"/>
        <v>11</v>
      </c>
      <c r="V11" s="35"/>
    </row>
    <row r="12" spans="1:23" x14ac:dyDescent="0.3">
      <c r="A12" s="6" t="s">
        <v>186</v>
      </c>
      <c r="B12" s="6" t="s">
        <v>55</v>
      </c>
      <c r="C12" s="13">
        <v>3</v>
      </c>
      <c r="D12" s="13"/>
      <c r="E12" s="13">
        <v>4</v>
      </c>
      <c r="F12" s="13">
        <v>3</v>
      </c>
      <c r="G12" s="13"/>
      <c r="H12" s="13">
        <f t="shared" si="0"/>
        <v>10</v>
      </c>
      <c r="I12" s="14"/>
      <c r="J12" s="13"/>
      <c r="K12" s="13"/>
      <c r="L12" s="13"/>
      <c r="M12" s="13"/>
      <c r="N12" s="8">
        <f t="shared" si="1"/>
        <v>10</v>
      </c>
      <c r="O12" s="14"/>
      <c r="P12" s="13"/>
      <c r="Q12" s="13"/>
      <c r="R12" s="13"/>
      <c r="S12" s="13"/>
      <c r="T12" s="13"/>
      <c r="U12" s="8">
        <f t="shared" si="2"/>
        <v>10</v>
      </c>
      <c r="V12" s="35"/>
    </row>
    <row r="13" spans="1:23" x14ac:dyDescent="0.3">
      <c r="A13" s="6" t="s">
        <v>165</v>
      </c>
      <c r="B13" s="6" t="s">
        <v>166</v>
      </c>
      <c r="C13" s="13"/>
      <c r="D13" s="13"/>
      <c r="E13" s="13"/>
      <c r="F13" s="13">
        <v>1</v>
      </c>
      <c r="G13" s="13"/>
      <c r="H13" s="13">
        <f t="shared" si="0"/>
        <v>1</v>
      </c>
      <c r="I13" s="14"/>
      <c r="J13" s="13"/>
      <c r="K13" s="13"/>
      <c r="L13" s="13"/>
      <c r="M13" s="13">
        <v>4</v>
      </c>
      <c r="N13" s="8">
        <f t="shared" si="1"/>
        <v>5</v>
      </c>
      <c r="O13" s="14"/>
      <c r="P13" s="13"/>
      <c r="Q13" s="13"/>
      <c r="R13" s="13"/>
      <c r="S13" s="13">
        <v>4</v>
      </c>
      <c r="T13" s="13"/>
      <c r="U13" s="8">
        <f t="shared" si="2"/>
        <v>9</v>
      </c>
      <c r="V13" s="35"/>
    </row>
    <row r="14" spans="1:23" x14ac:dyDescent="0.3">
      <c r="A14" s="6" t="s">
        <v>114</v>
      </c>
      <c r="B14" s="6" t="s">
        <v>35</v>
      </c>
      <c r="C14" s="13"/>
      <c r="D14" s="13"/>
      <c r="E14" s="13"/>
      <c r="F14" s="13"/>
      <c r="G14" s="13">
        <v>4</v>
      </c>
      <c r="H14" s="13">
        <f t="shared" si="0"/>
        <v>4</v>
      </c>
      <c r="I14" s="14"/>
      <c r="J14" s="13"/>
      <c r="K14" s="13"/>
      <c r="L14" s="13"/>
      <c r="M14" s="13"/>
      <c r="N14" s="8">
        <f t="shared" si="1"/>
        <v>4</v>
      </c>
      <c r="O14" s="14"/>
      <c r="P14" s="13"/>
      <c r="Q14" s="13"/>
      <c r="R14" s="13"/>
      <c r="S14" s="13"/>
      <c r="T14" s="13">
        <v>4</v>
      </c>
      <c r="U14" s="8">
        <f t="shared" si="2"/>
        <v>8</v>
      </c>
      <c r="V14" s="35"/>
    </row>
    <row r="15" spans="1:23" x14ac:dyDescent="0.3">
      <c r="A15" s="38" t="s">
        <v>290</v>
      </c>
      <c r="B15" s="38" t="s">
        <v>43</v>
      </c>
      <c r="C15" s="41"/>
      <c r="D15" s="41"/>
      <c r="E15" s="41"/>
      <c r="F15" s="41"/>
      <c r="G15" s="41"/>
      <c r="H15" s="41">
        <f t="shared" si="0"/>
        <v>0</v>
      </c>
      <c r="I15" s="41"/>
      <c r="J15" s="41">
        <v>1</v>
      </c>
      <c r="K15" s="41"/>
      <c r="L15" s="41"/>
      <c r="M15" s="41"/>
      <c r="N15" s="43">
        <f t="shared" si="1"/>
        <v>1</v>
      </c>
      <c r="O15" s="41"/>
      <c r="P15" s="41">
        <v>3</v>
      </c>
      <c r="Q15" s="41"/>
      <c r="R15" s="41">
        <v>4</v>
      </c>
      <c r="S15" s="41"/>
      <c r="T15" s="41"/>
      <c r="U15" s="43">
        <f t="shared" si="2"/>
        <v>8</v>
      </c>
      <c r="V15" s="35"/>
    </row>
    <row r="16" spans="1:23" x14ac:dyDescent="0.3">
      <c r="A16" s="6" t="s">
        <v>164</v>
      </c>
      <c r="B16" s="6" t="s">
        <v>61</v>
      </c>
      <c r="C16" s="13"/>
      <c r="D16" s="13"/>
      <c r="E16" s="13"/>
      <c r="F16" s="13">
        <v>7</v>
      </c>
      <c r="G16" s="13"/>
      <c r="H16" s="13">
        <f t="shared" si="0"/>
        <v>7</v>
      </c>
      <c r="I16" s="14"/>
      <c r="J16" s="13"/>
      <c r="K16" s="13"/>
      <c r="L16" s="13"/>
      <c r="M16" s="13"/>
      <c r="N16" s="8">
        <f t="shared" si="1"/>
        <v>7</v>
      </c>
      <c r="O16" s="14"/>
      <c r="P16" s="13"/>
      <c r="Q16" s="13"/>
      <c r="R16" s="13"/>
      <c r="S16" s="13"/>
      <c r="T16" s="13"/>
      <c r="U16" s="8">
        <f t="shared" si="2"/>
        <v>7</v>
      </c>
      <c r="V16" s="35"/>
    </row>
    <row r="17" spans="1:22" x14ac:dyDescent="0.3">
      <c r="A17" s="6" t="s">
        <v>334</v>
      </c>
      <c r="B17" s="6" t="s">
        <v>29</v>
      </c>
      <c r="C17" s="13"/>
      <c r="D17" s="13"/>
      <c r="E17" s="13"/>
      <c r="F17" s="13"/>
      <c r="G17" s="13"/>
      <c r="H17" s="13">
        <f t="shared" si="0"/>
        <v>0</v>
      </c>
      <c r="I17" s="14"/>
      <c r="J17" s="13"/>
      <c r="K17" s="13"/>
      <c r="L17" s="13">
        <v>4</v>
      </c>
      <c r="M17" s="13"/>
      <c r="N17" s="8">
        <f t="shared" si="1"/>
        <v>4</v>
      </c>
      <c r="O17" s="14"/>
      <c r="P17" s="13"/>
      <c r="Q17" s="13">
        <v>3</v>
      </c>
      <c r="R17" s="13"/>
      <c r="S17" s="13"/>
      <c r="T17" s="13"/>
      <c r="U17" s="8">
        <f t="shared" si="2"/>
        <v>7</v>
      </c>
      <c r="V17" s="35"/>
    </row>
    <row r="18" spans="1:22" x14ac:dyDescent="0.3">
      <c r="A18" s="6" t="s">
        <v>115</v>
      </c>
      <c r="B18" s="6" t="s">
        <v>35</v>
      </c>
      <c r="C18" s="13"/>
      <c r="D18" s="13"/>
      <c r="E18" s="13"/>
      <c r="F18" s="13"/>
      <c r="G18" s="13">
        <v>1</v>
      </c>
      <c r="H18" s="13">
        <f t="shared" si="0"/>
        <v>1</v>
      </c>
      <c r="I18" s="14"/>
      <c r="J18" s="13"/>
      <c r="K18" s="13"/>
      <c r="L18" s="13"/>
      <c r="M18" s="13">
        <v>2</v>
      </c>
      <c r="N18" s="8">
        <f t="shared" si="1"/>
        <v>3</v>
      </c>
      <c r="O18" s="14"/>
      <c r="P18" s="13"/>
      <c r="Q18" s="13"/>
      <c r="R18" s="13">
        <v>2</v>
      </c>
      <c r="S18" s="13">
        <v>2</v>
      </c>
      <c r="T18" s="13"/>
      <c r="U18" s="8">
        <f t="shared" si="2"/>
        <v>7</v>
      </c>
      <c r="V18" s="35"/>
    </row>
    <row r="19" spans="1:22" x14ac:dyDescent="0.3">
      <c r="A19" s="6" t="s">
        <v>143</v>
      </c>
      <c r="B19" s="6" t="s">
        <v>61</v>
      </c>
      <c r="C19" s="13"/>
      <c r="D19" s="13"/>
      <c r="E19" s="13">
        <v>1</v>
      </c>
      <c r="F19" s="13"/>
      <c r="G19" s="13"/>
      <c r="H19" s="13">
        <f t="shared" si="0"/>
        <v>1</v>
      </c>
      <c r="I19" s="14"/>
      <c r="J19" s="13">
        <v>5</v>
      </c>
      <c r="K19" s="13"/>
      <c r="L19" s="13"/>
      <c r="M19" s="13"/>
      <c r="N19" s="8">
        <f t="shared" si="1"/>
        <v>6</v>
      </c>
      <c r="O19" s="14"/>
      <c r="P19" s="13"/>
      <c r="Q19" s="13"/>
      <c r="R19" s="13"/>
      <c r="S19" s="13"/>
      <c r="T19" s="13"/>
      <c r="U19" s="8">
        <f t="shared" si="2"/>
        <v>6</v>
      </c>
      <c r="V19" s="35"/>
    </row>
    <row r="20" spans="1:22" x14ac:dyDescent="0.3">
      <c r="A20" s="38" t="s">
        <v>362</v>
      </c>
      <c r="B20" s="38" t="s">
        <v>43</v>
      </c>
      <c r="C20" s="41"/>
      <c r="D20" s="41"/>
      <c r="E20" s="41"/>
      <c r="F20" s="41">
        <v>5</v>
      </c>
      <c r="G20" s="41"/>
      <c r="H20" s="41">
        <f t="shared" si="0"/>
        <v>5</v>
      </c>
      <c r="I20" s="41"/>
      <c r="J20" s="41"/>
      <c r="K20" s="41"/>
      <c r="L20" s="41"/>
      <c r="M20" s="41"/>
      <c r="N20" s="43">
        <f t="shared" si="1"/>
        <v>5</v>
      </c>
      <c r="O20" s="41"/>
      <c r="P20" s="41"/>
      <c r="Q20" s="41"/>
      <c r="R20" s="41"/>
      <c r="S20" s="41"/>
      <c r="T20" s="41"/>
      <c r="U20" s="43">
        <f t="shared" si="2"/>
        <v>5</v>
      </c>
      <c r="V20" s="35"/>
    </row>
    <row r="21" spans="1:22" x14ac:dyDescent="0.3">
      <c r="A21" s="38" t="s">
        <v>185</v>
      </c>
      <c r="B21" s="38" t="s">
        <v>43</v>
      </c>
      <c r="C21" s="41">
        <v>4</v>
      </c>
      <c r="D21" s="41"/>
      <c r="E21" s="41"/>
      <c r="F21" s="41"/>
      <c r="G21" s="41"/>
      <c r="H21" s="41">
        <f t="shared" si="0"/>
        <v>4</v>
      </c>
      <c r="I21" s="41"/>
      <c r="J21" s="41"/>
      <c r="K21" s="41">
        <v>1</v>
      </c>
      <c r="L21" s="41"/>
      <c r="M21" s="41"/>
      <c r="N21" s="43">
        <f t="shared" si="1"/>
        <v>5</v>
      </c>
      <c r="O21" s="41"/>
      <c r="P21" s="41"/>
      <c r="Q21" s="41"/>
      <c r="R21" s="41"/>
      <c r="S21" s="41"/>
      <c r="T21" s="41"/>
      <c r="U21" s="43">
        <f t="shared" si="2"/>
        <v>5</v>
      </c>
      <c r="V21" s="35"/>
    </row>
    <row r="22" spans="1:22" x14ac:dyDescent="0.3">
      <c r="A22" s="6" t="s">
        <v>71</v>
      </c>
      <c r="B22" s="6" t="s">
        <v>62</v>
      </c>
      <c r="C22" s="13"/>
      <c r="D22" s="13"/>
      <c r="E22" s="13"/>
      <c r="F22" s="13"/>
      <c r="G22" s="13"/>
      <c r="H22" s="13">
        <f t="shared" si="0"/>
        <v>0</v>
      </c>
      <c r="I22" s="14"/>
      <c r="J22" s="13"/>
      <c r="K22" s="13">
        <v>5</v>
      </c>
      <c r="L22" s="13"/>
      <c r="M22" s="13"/>
      <c r="N22" s="8">
        <f t="shared" si="1"/>
        <v>5</v>
      </c>
      <c r="O22" s="14"/>
      <c r="P22" s="13"/>
      <c r="Q22" s="13"/>
      <c r="R22" s="13"/>
      <c r="S22" s="13"/>
      <c r="T22" s="13"/>
      <c r="U22" s="8">
        <f t="shared" si="2"/>
        <v>5</v>
      </c>
      <c r="V22" s="35"/>
    </row>
    <row r="23" spans="1:22" x14ac:dyDescent="0.3">
      <c r="A23" s="6" t="s">
        <v>167</v>
      </c>
      <c r="B23" s="6" t="s">
        <v>62</v>
      </c>
      <c r="C23" s="13">
        <v>2</v>
      </c>
      <c r="D23" s="13"/>
      <c r="E23" s="13">
        <v>2</v>
      </c>
      <c r="F23" s="13"/>
      <c r="G23" s="13"/>
      <c r="H23" s="13">
        <f t="shared" si="0"/>
        <v>4</v>
      </c>
      <c r="I23" s="14"/>
      <c r="J23" s="13"/>
      <c r="K23" s="13"/>
      <c r="L23" s="13"/>
      <c r="M23" s="13"/>
      <c r="N23" s="8">
        <f t="shared" si="1"/>
        <v>4</v>
      </c>
      <c r="O23" s="14"/>
      <c r="P23" s="13"/>
      <c r="Q23" s="13"/>
      <c r="R23" s="13"/>
      <c r="S23" s="13"/>
      <c r="T23" s="13"/>
      <c r="U23" s="8">
        <f t="shared" si="2"/>
        <v>4</v>
      </c>
      <c r="V23" s="35"/>
    </row>
    <row r="24" spans="1:22" x14ac:dyDescent="0.3">
      <c r="A24" s="6" t="s">
        <v>218</v>
      </c>
      <c r="B24" s="6" t="s">
        <v>6</v>
      </c>
      <c r="C24" s="13"/>
      <c r="D24" s="13">
        <v>4</v>
      </c>
      <c r="E24" s="13"/>
      <c r="F24" s="13"/>
      <c r="G24" s="13"/>
      <c r="H24" s="13">
        <f t="shared" si="0"/>
        <v>4</v>
      </c>
      <c r="I24" s="14"/>
      <c r="J24" s="13"/>
      <c r="K24" s="13"/>
      <c r="L24" s="13"/>
      <c r="M24" s="13"/>
      <c r="N24" s="8">
        <f t="shared" si="1"/>
        <v>4</v>
      </c>
      <c r="O24" s="14"/>
      <c r="P24" s="13"/>
      <c r="Q24" s="13"/>
      <c r="R24" s="13"/>
      <c r="S24" s="13"/>
      <c r="T24" s="13"/>
      <c r="U24" s="8">
        <f t="shared" si="2"/>
        <v>4</v>
      </c>
      <c r="V24" s="35"/>
    </row>
    <row r="25" spans="1:22" x14ac:dyDescent="0.3">
      <c r="A25" s="6" t="s">
        <v>220</v>
      </c>
      <c r="B25" s="6" t="s">
        <v>60</v>
      </c>
      <c r="C25" s="13"/>
      <c r="D25" s="13">
        <v>1</v>
      </c>
      <c r="E25" s="13"/>
      <c r="F25" s="13"/>
      <c r="G25" s="13"/>
      <c r="H25" s="13">
        <f t="shared" si="0"/>
        <v>1</v>
      </c>
      <c r="I25" s="14"/>
      <c r="J25" s="13"/>
      <c r="K25" s="13">
        <v>3</v>
      </c>
      <c r="L25" s="13"/>
      <c r="M25" s="13"/>
      <c r="N25" s="8">
        <f t="shared" si="1"/>
        <v>4</v>
      </c>
      <c r="O25" s="14"/>
      <c r="P25" s="13"/>
      <c r="Q25" s="13"/>
      <c r="R25" s="13"/>
      <c r="S25" s="13"/>
      <c r="T25" s="13"/>
      <c r="U25" s="8">
        <f t="shared" si="2"/>
        <v>4</v>
      </c>
      <c r="V25" s="35"/>
    </row>
    <row r="26" spans="1:22" x14ac:dyDescent="0.3">
      <c r="A26" s="6" t="s">
        <v>219</v>
      </c>
      <c r="B26" s="6" t="s">
        <v>62</v>
      </c>
      <c r="C26" s="13"/>
      <c r="D26" s="13">
        <v>3</v>
      </c>
      <c r="E26" s="13"/>
      <c r="F26" s="13"/>
      <c r="G26" s="13"/>
      <c r="H26" s="13">
        <f t="shared" si="0"/>
        <v>3</v>
      </c>
      <c r="I26" s="14"/>
      <c r="J26" s="13"/>
      <c r="K26" s="13"/>
      <c r="L26" s="13"/>
      <c r="M26" s="13"/>
      <c r="N26" s="8">
        <f t="shared" si="1"/>
        <v>3</v>
      </c>
      <c r="O26" s="14"/>
      <c r="P26" s="13"/>
      <c r="Q26" s="13"/>
      <c r="R26" s="13"/>
      <c r="S26" s="13"/>
      <c r="T26" s="13"/>
      <c r="U26" s="8">
        <f t="shared" si="2"/>
        <v>3</v>
      </c>
      <c r="V26" s="35"/>
    </row>
    <row r="27" spans="1:22" x14ac:dyDescent="0.3">
      <c r="A27" s="6" t="s">
        <v>234</v>
      </c>
      <c r="B27" s="6" t="s">
        <v>75</v>
      </c>
      <c r="C27" s="13"/>
      <c r="D27" s="13"/>
      <c r="E27" s="13">
        <v>3</v>
      </c>
      <c r="F27" s="13"/>
      <c r="G27" s="13"/>
      <c r="H27" s="13">
        <f t="shared" si="0"/>
        <v>3</v>
      </c>
      <c r="I27" s="14"/>
      <c r="J27" s="13"/>
      <c r="K27" s="13"/>
      <c r="L27" s="13"/>
      <c r="M27" s="13"/>
      <c r="N27" s="8">
        <f t="shared" si="1"/>
        <v>3</v>
      </c>
      <c r="O27" s="14"/>
      <c r="P27" s="13"/>
      <c r="Q27" s="13"/>
      <c r="R27" s="13"/>
      <c r="S27" s="13"/>
      <c r="T27" s="13"/>
      <c r="U27" s="8">
        <f t="shared" si="2"/>
        <v>3</v>
      </c>
      <c r="V27" s="35"/>
    </row>
    <row r="28" spans="1:22" x14ac:dyDescent="0.3">
      <c r="A28" s="6" t="s">
        <v>274</v>
      </c>
      <c r="B28" s="6" t="s">
        <v>35</v>
      </c>
      <c r="C28" s="13"/>
      <c r="D28" s="13"/>
      <c r="E28" s="13"/>
      <c r="F28" s="13"/>
      <c r="G28" s="13">
        <v>3</v>
      </c>
      <c r="H28" s="13">
        <f t="shared" si="0"/>
        <v>3</v>
      </c>
      <c r="I28" s="14"/>
      <c r="J28" s="13"/>
      <c r="K28" s="13"/>
      <c r="L28" s="13"/>
      <c r="M28" s="13"/>
      <c r="N28" s="8">
        <f t="shared" si="1"/>
        <v>3</v>
      </c>
      <c r="O28" s="14"/>
      <c r="P28" s="13"/>
      <c r="Q28" s="13"/>
      <c r="R28" s="13"/>
      <c r="S28" s="13"/>
      <c r="T28" s="13"/>
      <c r="U28" s="8">
        <f t="shared" si="2"/>
        <v>3</v>
      </c>
      <c r="V28" s="35"/>
    </row>
    <row r="29" spans="1:22" x14ac:dyDescent="0.3">
      <c r="A29" s="6" t="s">
        <v>275</v>
      </c>
      <c r="B29" s="6" t="s">
        <v>60</v>
      </c>
      <c r="C29" s="13"/>
      <c r="D29" s="13"/>
      <c r="E29" s="13"/>
      <c r="F29" s="13"/>
      <c r="G29" s="13">
        <v>2</v>
      </c>
      <c r="H29" s="13">
        <f t="shared" si="0"/>
        <v>2</v>
      </c>
      <c r="I29" s="14"/>
      <c r="J29" s="13"/>
      <c r="K29" s="13"/>
      <c r="L29" s="13"/>
      <c r="M29" s="13"/>
      <c r="N29" s="8">
        <f t="shared" si="1"/>
        <v>2</v>
      </c>
      <c r="O29" s="14"/>
      <c r="P29" s="13"/>
      <c r="Q29" s="13"/>
      <c r="R29" s="13"/>
      <c r="S29" s="13"/>
      <c r="T29" s="13">
        <v>1</v>
      </c>
      <c r="U29" s="8">
        <f t="shared" si="2"/>
        <v>3</v>
      </c>
      <c r="V29" s="35"/>
    </row>
    <row r="30" spans="1:22" x14ac:dyDescent="0.3">
      <c r="A30" s="6" t="s">
        <v>72</v>
      </c>
      <c r="B30" s="6" t="s">
        <v>6</v>
      </c>
      <c r="C30" s="13"/>
      <c r="D30" s="13">
        <v>2</v>
      </c>
      <c r="E30" s="13"/>
      <c r="F30" s="13"/>
      <c r="G30" s="13"/>
      <c r="H30" s="13">
        <f t="shared" si="0"/>
        <v>2</v>
      </c>
      <c r="I30" s="14"/>
      <c r="J30" s="13"/>
      <c r="K30" s="13"/>
      <c r="L30" s="13"/>
      <c r="M30" s="13"/>
      <c r="N30" s="8">
        <f t="shared" si="1"/>
        <v>2</v>
      </c>
      <c r="O30" s="14"/>
      <c r="P30" s="13"/>
      <c r="Q30" s="13"/>
      <c r="R30" s="13"/>
      <c r="S30" s="13"/>
      <c r="T30" s="13"/>
      <c r="U30" s="8">
        <f t="shared" si="2"/>
        <v>2</v>
      </c>
      <c r="V30" s="35"/>
    </row>
    <row r="31" spans="1:22" x14ac:dyDescent="0.3">
      <c r="A31" s="6" t="s">
        <v>343</v>
      </c>
      <c r="B31" s="6" t="s">
        <v>29</v>
      </c>
      <c r="C31" s="13"/>
      <c r="D31" s="13"/>
      <c r="E31" s="13"/>
      <c r="F31" s="13"/>
      <c r="G31" s="13"/>
      <c r="H31" s="13">
        <f t="shared" si="0"/>
        <v>0</v>
      </c>
      <c r="I31" s="14"/>
      <c r="J31" s="13"/>
      <c r="K31" s="13">
        <v>2</v>
      </c>
      <c r="L31" s="13"/>
      <c r="M31" s="13"/>
      <c r="N31" s="8">
        <f t="shared" si="1"/>
        <v>2</v>
      </c>
      <c r="O31" s="14"/>
      <c r="P31" s="13"/>
      <c r="Q31" s="13"/>
      <c r="R31" s="13"/>
      <c r="S31" s="13"/>
      <c r="T31" s="13"/>
      <c r="U31" s="8">
        <f t="shared" si="2"/>
        <v>2</v>
      </c>
      <c r="V31" s="35"/>
    </row>
    <row r="32" spans="1:22" x14ac:dyDescent="0.3">
      <c r="A32" s="6" t="s">
        <v>378</v>
      </c>
      <c r="B32" s="6" t="s">
        <v>379</v>
      </c>
      <c r="C32" s="13"/>
      <c r="D32" s="13"/>
      <c r="E32" s="13"/>
      <c r="F32" s="13"/>
      <c r="G32" s="13"/>
      <c r="H32" s="13">
        <f t="shared" si="0"/>
        <v>0</v>
      </c>
      <c r="I32" s="14"/>
      <c r="J32" s="13"/>
      <c r="K32" s="13"/>
      <c r="L32" s="13"/>
      <c r="M32" s="13"/>
      <c r="N32" s="8">
        <f t="shared" si="1"/>
        <v>0</v>
      </c>
      <c r="O32" s="14"/>
      <c r="P32" s="13">
        <v>2</v>
      </c>
      <c r="Q32" s="13"/>
      <c r="R32" s="13"/>
      <c r="S32" s="13"/>
      <c r="T32" s="13"/>
      <c r="U32" s="8">
        <f t="shared" si="2"/>
        <v>2</v>
      </c>
      <c r="V32" s="35"/>
    </row>
    <row r="33" spans="1:22" x14ac:dyDescent="0.3">
      <c r="A33" s="6" t="s">
        <v>402</v>
      </c>
      <c r="B33" s="6" t="s">
        <v>12</v>
      </c>
      <c r="C33" s="13"/>
      <c r="D33" s="13"/>
      <c r="E33" s="13"/>
      <c r="F33" s="13"/>
      <c r="G33" s="13"/>
      <c r="H33" s="13">
        <f t="shared" si="0"/>
        <v>0</v>
      </c>
      <c r="I33" s="14"/>
      <c r="J33" s="13"/>
      <c r="K33" s="13"/>
      <c r="L33" s="13"/>
      <c r="M33" s="13"/>
      <c r="N33" s="8">
        <f t="shared" si="1"/>
        <v>0</v>
      </c>
      <c r="O33" s="14"/>
      <c r="P33" s="13"/>
      <c r="Q33" s="13">
        <v>2</v>
      </c>
      <c r="R33" s="13"/>
      <c r="S33" s="13"/>
      <c r="T33" s="13"/>
      <c r="U33" s="8">
        <f t="shared" si="2"/>
        <v>2</v>
      </c>
      <c r="V33" s="35"/>
    </row>
    <row r="34" spans="1:22" x14ac:dyDescent="0.3">
      <c r="A34" s="6" t="s">
        <v>116</v>
      </c>
      <c r="B34" s="6" t="s">
        <v>47</v>
      </c>
      <c r="C34" s="13">
        <v>1</v>
      </c>
      <c r="D34" s="13"/>
      <c r="E34" s="13"/>
      <c r="F34" s="13"/>
      <c r="G34" s="13"/>
      <c r="H34" s="13">
        <f t="shared" si="0"/>
        <v>1</v>
      </c>
      <c r="I34" s="14"/>
      <c r="J34" s="13"/>
      <c r="K34" s="13"/>
      <c r="L34" s="13"/>
      <c r="M34" s="13"/>
      <c r="N34" s="8">
        <f t="shared" si="1"/>
        <v>1</v>
      </c>
      <c r="O34" s="14"/>
      <c r="P34" s="13"/>
      <c r="Q34" s="13"/>
      <c r="R34" s="13"/>
      <c r="S34" s="13"/>
      <c r="T34" s="13"/>
      <c r="U34" s="8">
        <f t="shared" si="2"/>
        <v>1</v>
      </c>
      <c r="V34" s="35"/>
    </row>
    <row r="35" spans="1:22" x14ac:dyDescent="0.3">
      <c r="A35" s="6" t="s">
        <v>168</v>
      </c>
      <c r="B35" s="6" t="s">
        <v>47</v>
      </c>
      <c r="C35" s="13"/>
      <c r="D35" s="13"/>
      <c r="E35" s="13"/>
      <c r="F35" s="13"/>
      <c r="G35" s="13"/>
      <c r="H35" s="13">
        <f t="shared" si="0"/>
        <v>0</v>
      </c>
      <c r="I35" s="14"/>
      <c r="J35" s="13"/>
      <c r="K35" s="13"/>
      <c r="L35" s="13">
        <v>1</v>
      </c>
      <c r="M35" s="13"/>
      <c r="N35" s="8">
        <f t="shared" si="1"/>
        <v>1</v>
      </c>
      <c r="O35" s="14"/>
      <c r="P35" s="13"/>
      <c r="Q35" s="13"/>
      <c r="R35" s="13"/>
      <c r="S35" s="13"/>
      <c r="T35" s="13"/>
      <c r="U35" s="8">
        <f t="shared" si="2"/>
        <v>1</v>
      </c>
      <c r="V35" s="35"/>
    </row>
    <row r="36" spans="1:22" x14ac:dyDescent="0.3">
      <c r="A36" s="38" t="s">
        <v>305</v>
      </c>
      <c r="B36" s="38" t="s">
        <v>43</v>
      </c>
      <c r="C36" s="41"/>
      <c r="D36" s="41"/>
      <c r="E36" s="41"/>
      <c r="F36" s="41"/>
      <c r="G36" s="41"/>
      <c r="H36" s="41">
        <f t="shared" si="0"/>
        <v>0</v>
      </c>
      <c r="I36" s="41"/>
      <c r="J36" s="41"/>
      <c r="K36" s="41"/>
      <c r="L36" s="41"/>
      <c r="M36" s="41">
        <v>1</v>
      </c>
      <c r="N36" s="43">
        <f t="shared" si="1"/>
        <v>1</v>
      </c>
      <c r="O36" s="41"/>
      <c r="P36" s="41"/>
      <c r="Q36" s="41"/>
      <c r="R36" s="41"/>
      <c r="S36" s="41"/>
      <c r="T36" s="41"/>
      <c r="U36" s="43">
        <f t="shared" si="2"/>
        <v>1</v>
      </c>
      <c r="V36" s="35"/>
    </row>
    <row r="37" spans="1:22" x14ac:dyDescent="0.3">
      <c r="A37" s="6" t="s">
        <v>403</v>
      </c>
      <c r="B37" s="6" t="s">
        <v>35</v>
      </c>
      <c r="C37" s="13"/>
      <c r="D37" s="13"/>
      <c r="E37" s="13"/>
      <c r="F37" s="13"/>
      <c r="G37" s="13"/>
      <c r="H37" s="13">
        <f t="shared" si="0"/>
        <v>0</v>
      </c>
      <c r="I37" s="14"/>
      <c r="J37" s="13"/>
      <c r="K37" s="13"/>
      <c r="L37" s="13"/>
      <c r="M37" s="13"/>
      <c r="N37" s="8">
        <f t="shared" si="1"/>
        <v>0</v>
      </c>
      <c r="O37" s="14"/>
      <c r="P37" s="13"/>
      <c r="Q37" s="13">
        <v>1</v>
      </c>
      <c r="R37" s="13"/>
      <c r="S37" s="13"/>
      <c r="T37" s="13"/>
      <c r="U37" s="8">
        <f t="shared" si="2"/>
        <v>1</v>
      </c>
      <c r="V37" s="35"/>
    </row>
    <row r="38" spans="1:22" x14ac:dyDescent="0.3">
      <c r="A38" s="6"/>
      <c r="B38" s="6"/>
      <c r="C38" s="13"/>
      <c r="D38" s="13"/>
      <c r="E38" s="13"/>
      <c r="F38" s="13"/>
      <c r="G38" s="13"/>
      <c r="H38" s="13"/>
      <c r="I38" s="14"/>
      <c r="J38" s="13"/>
      <c r="K38" s="13"/>
      <c r="L38" s="13"/>
      <c r="M38" s="13"/>
      <c r="N38" s="8"/>
      <c r="O38" s="14"/>
      <c r="P38" s="13"/>
      <c r="Q38" s="13"/>
      <c r="R38" s="13"/>
      <c r="S38" s="13"/>
      <c r="T38" s="13"/>
      <c r="U38" s="8"/>
      <c r="V38" s="35"/>
    </row>
  </sheetData>
  <autoFilter ref="A2:K2"/>
  <sortState ref="A3:U38">
    <sortCondition descending="1" ref="U3:U38"/>
  </sortState>
  <mergeCells count="1">
    <mergeCell ref="C1:G1"/>
  </mergeCells>
  <conditionalFormatting sqref="A1:A1048576">
    <cfRule type="duplicateValues" dxfId="6" priority="1"/>
    <cfRule type="duplicateValues" dxfId="5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zoomScale="80" zoomScaleNormal="80" workbookViewId="0">
      <pane ySplit="2" topLeftCell="A3" activePane="bottomLeft" state="frozen"/>
      <selection pane="bottomLeft" activeCell="A44" sqref="A44:T44"/>
    </sheetView>
  </sheetViews>
  <sheetFormatPr defaultColWidth="8.6640625" defaultRowHeight="14.4" x14ac:dyDescent="0.3"/>
  <cols>
    <col min="1" max="1" width="24.5546875" bestFit="1" customWidth="1"/>
    <col min="2" max="2" width="22.109375" customWidth="1"/>
    <col min="3" max="7" width="6.6640625" style="4" customWidth="1"/>
    <col min="8" max="8" width="8.6640625" style="4" customWidth="1"/>
    <col min="9" max="9" width="3.44140625" style="4" customWidth="1"/>
    <col min="10" max="13" width="6.6640625" style="4" customWidth="1"/>
    <col min="14" max="14" width="11.6640625" style="3" customWidth="1"/>
    <col min="15" max="15" width="4" style="4" customWidth="1"/>
    <col min="16" max="19" width="6.6640625" style="4" customWidth="1"/>
    <col min="20" max="20" width="10.5546875" style="4" customWidth="1"/>
    <col min="21" max="21" width="4" style="4" customWidth="1"/>
  </cols>
  <sheetData>
    <row r="1" spans="1:22" ht="18" x14ac:dyDescent="0.35">
      <c r="A1" s="10">
        <v>2026</v>
      </c>
      <c r="C1" s="36" t="s">
        <v>3</v>
      </c>
      <c r="D1" s="36"/>
      <c r="E1" s="36"/>
      <c r="F1" s="36"/>
      <c r="G1" s="36"/>
      <c r="H1" s="19"/>
      <c r="J1" s="36" t="s">
        <v>17</v>
      </c>
      <c r="K1" s="36"/>
      <c r="L1" s="36"/>
      <c r="M1" s="36"/>
      <c r="N1" s="36"/>
      <c r="P1" s="19" t="s">
        <v>30</v>
      </c>
      <c r="Q1" s="19"/>
      <c r="R1" s="19"/>
      <c r="S1" s="19"/>
      <c r="T1" s="19"/>
    </row>
    <row r="2" spans="1:22" ht="28.8" x14ac:dyDescent="0.3">
      <c r="A2" s="5" t="s">
        <v>4</v>
      </c>
      <c r="B2" s="5" t="s">
        <v>5</v>
      </c>
      <c r="C2" s="7" t="s">
        <v>10</v>
      </c>
      <c r="D2" s="7" t="s">
        <v>11</v>
      </c>
      <c r="E2" s="31" t="s">
        <v>31</v>
      </c>
      <c r="F2" s="31" t="s">
        <v>161</v>
      </c>
      <c r="G2" s="31" t="s">
        <v>102</v>
      </c>
      <c r="H2" s="9" t="s">
        <v>128</v>
      </c>
      <c r="I2" s="14"/>
      <c r="J2" s="7" t="s">
        <v>133</v>
      </c>
      <c r="K2" s="7" t="s">
        <v>130</v>
      </c>
      <c r="L2" s="7" t="s">
        <v>151</v>
      </c>
      <c r="M2" s="7" t="s">
        <v>32</v>
      </c>
      <c r="N2" s="9" t="s">
        <v>127</v>
      </c>
      <c r="O2" s="14"/>
      <c r="P2" s="7" t="s">
        <v>133</v>
      </c>
      <c r="Q2" s="7" t="s">
        <v>130</v>
      </c>
      <c r="R2" s="31" t="s">
        <v>161</v>
      </c>
      <c r="S2" s="7" t="s">
        <v>441</v>
      </c>
      <c r="T2" s="9" t="s">
        <v>129</v>
      </c>
      <c r="U2" s="14"/>
      <c r="V2" s="27" t="s">
        <v>435</v>
      </c>
    </row>
    <row r="3" spans="1:22" x14ac:dyDescent="0.3">
      <c r="A3" s="6" t="s">
        <v>33</v>
      </c>
      <c r="B3" s="6" t="s">
        <v>15</v>
      </c>
      <c r="C3" s="13">
        <v>7</v>
      </c>
      <c r="D3" s="13">
        <v>7</v>
      </c>
      <c r="E3" s="13"/>
      <c r="F3" s="13"/>
      <c r="G3" s="13"/>
      <c r="H3" s="13">
        <f t="shared" ref="H3:H45" si="0">SUM(C3:G3)</f>
        <v>14</v>
      </c>
      <c r="I3" s="14"/>
      <c r="J3" s="13">
        <v>4</v>
      </c>
      <c r="K3" s="13">
        <v>5</v>
      </c>
      <c r="L3" s="13"/>
      <c r="M3" s="13"/>
      <c r="N3" s="8">
        <f t="shared" ref="N3:N45" si="1">SUM(J3:M3)+H3</f>
        <v>23</v>
      </c>
      <c r="O3" s="14"/>
      <c r="P3" s="13">
        <v>7</v>
      </c>
      <c r="Q3" s="13">
        <v>7</v>
      </c>
      <c r="R3" s="13"/>
      <c r="S3" s="13"/>
      <c r="T3" s="8">
        <f t="shared" ref="T3:T45" si="2">SUM(P3:S3)+N3</f>
        <v>37</v>
      </c>
      <c r="U3" s="14"/>
      <c r="V3" t="s">
        <v>429</v>
      </c>
    </row>
    <row r="4" spans="1:22" x14ac:dyDescent="0.3">
      <c r="A4" s="6" t="s">
        <v>22</v>
      </c>
      <c r="B4" s="6" t="s">
        <v>35</v>
      </c>
      <c r="C4" s="13">
        <v>2</v>
      </c>
      <c r="D4" s="13"/>
      <c r="E4" s="13"/>
      <c r="F4" s="13"/>
      <c r="G4" s="13">
        <v>5</v>
      </c>
      <c r="H4" s="13">
        <f t="shared" si="0"/>
        <v>7</v>
      </c>
      <c r="I4" s="14"/>
      <c r="J4" s="13">
        <v>5</v>
      </c>
      <c r="K4" s="13"/>
      <c r="L4" s="13"/>
      <c r="M4" s="13">
        <v>4</v>
      </c>
      <c r="N4" s="8">
        <f t="shared" si="1"/>
        <v>16</v>
      </c>
      <c r="O4" s="14"/>
      <c r="P4" s="13">
        <v>3</v>
      </c>
      <c r="Q4" s="13"/>
      <c r="R4" s="13"/>
      <c r="S4" s="13">
        <v>5</v>
      </c>
      <c r="T4" s="8">
        <f t="shared" si="2"/>
        <v>24</v>
      </c>
      <c r="U4" s="14"/>
      <c r="V4" t="s">
        <v>430</v>
      </c>
    </row>
    <row r="5" spans="1:22" x14ac:dyDescent="0.3">
      <c r="A5" s="6" t="s">
        <v>104</v>
      </c>
      <c r="B5" s="6" t="s">
        <v>60</v>
      </c>
      <c r="C5" s="13"/>
      <c r="D5" s="13"/>
      <c r="E5" s="13"/>
      <c r="F5" s="13"/>
      <c r="G5" s="13">
        <v>7</v>
      </c>
      <c r="H5" s="13">
        <f t="shared" si="0"/>
        <v>7</v>
      </c>
      <c r="I5" s="14"/>
      <c r="J5" s="13"/>
      <c r="K5" s="13"/>
      <c r="L5" s="13"/>
      <c r="M5" s="13">
        <v>7</v>
      </c>
      <c r="N5" s="8">
        <f t="shared" si="1"/>
        <v>14</v>
      </c>
      <c r="O5" s="14"/>
      <c r="P5" s="13"/>
      <c r="Q5" s="13"/>
      <c r="R5" s="13"/>
      <c r="S5" s="13"/>
      <c r="T5" s="8">
        <f t="shared" si="2"/>
        <v>14</v>
      </c>
      <c r="U5" s="14"/>
      <c r="V5" t="s">
        <v>431</v>
      </c>
    </row>
    <row r="6" spans="1:22" x14ac:dyDescent="0.3">
      <c r="A6" s="6" t="s">
        <v>187</v>
      </c>
      <c r="B6" s="6" t="s">
        <v>49</v>
      </c>
      <c r="C6" s="13">
        <v>3</v>
      </c>
      <c r="D6" s="13">
        <v>4</v>
      </c>
      <c r="E6" s="13"/>
      <c r="F6" s="13"/>
      <c r="G6" s="13"/>
      <c r="H6" s="13">
        <f t="shared" si="0"/>
        <v>7</v>
      </c>
      <c r="I6" s="14"/>
      <c r="J6" s="13"/>
      <c r="K6" s="13">
        <v>7</v>
      </c>
      <c r="L6" s="13"/>
      <c r="M6" s="13"/>
      <c r="N6" s="8">
        <f t="shared" si="1"/>
        <v>14</v>
      </c>
      <c r="O6" s="14"/>
      <c r="P6" s="13"/>
      <c r="Q6" s="13"/>
      <c r="R6" s="13"/>
      <c r="S6" s="13"/>
      <c r="T6" s="8">
        <f t="shared" si="2"/>
        <v>14</v>
      </c>
      <c r="U6" s="14"/>
      <c r="V6" t="s">
        <v>431</v>
      </c>
    </row>
    <row r="7" spans="1:22" x14ac:dyDescent="0.3">
      <c r="A7" s="6" t="s">
        <v>235</v>
      </c>
      <c r="B7" s="6" t="s">
        <v>47</v>
      </c>
      <c r="C7" s="13"/>
      <c r="D7" s="13"/>
      <c r="E7" s="13">
        <v>7</v>
      </c>
      <c r="F7" s="13"/>
      <c r="G7" s="13"/>
      <c r="H7" s="13">
        <f t="shared" si="0"/>
        <v>7</v>
      </c>
      <c r="I7" s="14"/>
      <c r="J7" s="13">
        <v>7</v>
      </c>
      <c r="K7" s="13"/>
      <c r="L7" s="13"/>
      <c r="M7" s="13"/>
      <c r="N7" s="8">
        <f t="shared" si="1"/>
        <v>14</v>
      </c>
      <c r="O7" s="14"/>
      <c r="P7" s="13"/>
      <c r="Q7" s="13"/>
      <c r="R7" s="13"/>
      <c r="S7" s="13"/>
      <c r="T7" s="8">
        <f t="shared" si="2"/>
        <v>14</v>
      </c>
      <c r="U7" s="14"/>
      <c r="V7" t="s">
        <v>431</v>
      </c>
    </row>
    <row r="8" spans="1:22" x14ac:dyDescent="0.3">
      <c r="A8" s="38" t="s">
        <v>7</v>
      </c>
      <c r="B8" s="38" t="s">
        <v>1</v>
      </c>
      <c r="C8" s="41"/>
      <c r="D8" s="41"/>
      <c r="E8" s="41"/>
      <c r="F8" s="41"/>
      <c r="G8" s="41">
        <v>4</v>
      </c>
      <c r="H8" s="41">
        <f t="shared" si="0"/>
        <v>4</v>
      </c>
      <c r="I8" s="41"/>
      <c r="J8" s="41"/>
      <c r="K8" s="41"/>
      <c r="L8" s="41">
        <v>5</v>
      </c>
      <c r="M8" s="41"/>
      <c r="N8" s="43">
        <f t="shared" si="1"/>
        <v>9</v>
      </c>
      <c r="O8" s="41"/>
      <c r="P8" s="41">
        <v>1</v>
      </c>
      <c r="Q8" s="41"/>
      <c r="R8" s="41"/>
      <c r="S8" s="41">
        <v>4</v>
      </c>
      <c r="T8" s="43">
        <f t="shared" si="2"/>
        <v>14</v>
      </c>
      <c r="U8" s="41"/>
      <c r="V8" s="40" t="s">
        <v>431</v>
      </c>
    </row>
    <row r="9" spans="1:22" x14ac:dyDescent="0.3">
      <c r="A9" s="6" t="s">
        <v>250</v>
      </c>
      <c r="B9" s="6" t="s">
        <v>93</v>
      </c>
      <c r="C9" s="13"/>
      <c r="D9" s="13"/>
      <c r="E9" s="13"/>
      <c r="F9" s="13">
        <v>3</v>
      </c>
      <c r="G9" s="13"/>
      <c r="H9" s="13">
        <f t="shared" si="0"/>
        <v>3</v>
      </c>
      <c r="I9" s="14"/>
      <c r="J9" s="13"/>
      <c r="K9" s="13"/>
      <c r="L9" s="13">
        <v>4</v>
      </c>
      <c r="M9" s="13"/>
      <c r="N9" s="8">
        <f t="shared" si="1"/>
        <v>7</v>
      </c>
      <c r="O9" s="14"/>
      <c r="P9" s="13"/>
      <c r="Q9" s="13"/>
      <c r="R9" s="13">
        <v>7</v>
      </c>
      <c r="S9" s="13"/>
      <c r="T9" s="8">
        <f t="shared" si="2"/>
        <v>14</v>
      </c>
      <c r="U9" s="14"/>
      <c r="V9" t="s">
        <v>431</v>
      </c>
    </row>
    <row r="10" spans="1:22" x14ac:dyDescent="0.3">
      <c r="A10" s="6" t="s">
        <v>34</v>
      </c>
      <c r="B10" s="6" t="s">
        <v>12</v>
      </c>
      <c r="C10" s="13">
        <v>4</v>
      </c>
      <c r="D10" s="13"/>
      <c r="E10" s="13">
        <v>1</v>
      </c>
      <c r="F10" s="13"/>
      <c r="G10" s="13"/>
      <c r="H10" s="13">
        <f t="shared" si="0"/>
        <v>5</v>
      </c>
      <c r="I10" s="14"/>
      <c r="J10" s="13">
        <v>3</v>
      </c>
      <c r="K10" s="13">
        <v>1</v>
      </c>
      <c r="L10" s="13"/>
      <c r="M10" s="13"/>
      <c r="N10" s="8">
        <f t="shared" si="1"/>
        <v>9</v>
      </c>
      <c r="O10" s="14"/>
      <c r="P10" s="13">
        <v>4</v>
      </c>
      <c r="Q10" s="13"/>
      <c r="R10" s="13"/>
      <c r="S10" s="13"/>
      <c r="T10" s="8">
        <f t="shared" si="2"/>
        <v>13</v>
      </c>
      <c r="U10" s="14"/>
    </row>
    <row r="11" spans="1:22" x14ac:dyDescent="0.3">
      <c r="A11" s="6" t="s">
        <v>270</v>
      </c>
      <c r="B11" s="6" t="s">
        <v>35</v>
      </c>
      <c r="C11" s="13"/>
      <c r="D11" s="13"/>
      <c r="E11" s="13"/>
      <c r="F11" s="13"/>
      <c r="G11" s="13">
        <v>3</v>
      </c>
      <c r="H11" s="13">
        <f t="shared" si="0"/>
        <v>3</v>
      </c>
      <c r="I11" s="14"/>
      <c r="J11" s="13"/>
      <c r="K11" s="13"/>
      <c r="L11" s="13">
        <v>7</v>
      </c>
      <c r="M11" s="13">
        <v>2</v>
      </c>
      <c r="N11" s="8">
        <f t="shared" si="1"/>
        <v>12</v>
      </c>
      <c r="O11" s="14"/>
      <c r="P11" s="13"/>
      <c r="Q11" s="13"/>
      <c r="R11" s="13"/>
      <c r="S11" s="13"/>
      <c r="T11" s="8">
        <f t="shared" si="2"/>
        <v>12</v>
      </c>
      <c r="U11" s="14"/>
    </row>
    <row r="12" spans="1:22" x14ac:dyDescent="0.3">
      <c r="A12" s="6" t="s">
        <v>249</v>
      </c>
      <c r="B12" s="6" t="s">
        <v>93</v>
      </c>
      <c r="C12" s="13"/>
      <c r="D12" s="13"/>
      <c r="E12" s="13"/>
      <c r="F12" s="13">
        <v>7</v>
      </c>
      <c r="G12" s="13"/>
      <c r="H12" s="13">
        <f t="shared" si="0"/>
        <v>7</v>
      </c>
      <c r="I12" s="14"/>
      <c r="J12" s="13"/>
      <c r="K12" s="13"/>
      <c r="L12" s="13"/>
      <c r="M12" s="13"/>
      <c r="N12" s="8">
        <f t="shared" si="1"/>
        <v>7</v>
      </c>
      <c r="O12" s="14"/>
      <c r="P12" s="13"/>
      <c r="Q12" s="13"/>
      <c r="R12" s="13">
        <v>5</v>
      </c>
      <c r="S12" s="13"/>
      <c r="T12" s="8">
        <f t="shared" si="2"/>
        <v>12</v>
      </c>
      <c r="U12" s="14"/>
    </row>
    <row r="13" spans="1:22" x14ac:dyDescent="0.3">
      <c r="A13" s="38" t="s">
        <v>236</v>
      </c>
      <c r="B13" s="38" t="s">
        <v>43</v>
      </c>
      <c r="C13" s="41"/>
      <c r="D13" s="41"/>
      <c r="E13" s="41">
        <v>5</v>
      </c>
      <c r="F13" s="41"/>
      <c r="G13" s="41"/>
      <c r="H13" s="41">
        <f t="shared" si="0"/>
        <v>5</v>
      </c>
      <c r="I13" s="41"/>
      <c r="J13" s="41"/>
      <c r="K13" s="41"/>
      <c r="L13" s="41"/>
      <c r="M13" s="41"/>
      <c r="N13" s="43">
        <f t="shared" si="1"/>
        <v>5</v>
      </c>
      <c r="O13" s="41"/>
      <c r="P13" s="41">
        <v>5</v>
      </c>
      <c r="Q13" s="41"/>
      <c r="R13" s="41"/>
      <c r="S13" s="41"/>
      <c r="T13" s="43">
        <f t="shared" si="2"/>
        <v>10</v>
      </c>
      <c r="U13" s="14"/>
    </row>
    <row r="14" spans="1:22" x14ac:dyDescent="0.3">
      <c r="A14" s="6" t="s">
        <v>442</v>
      </c>
      <c r="B14" s="6" t="s">
        <v>35</v>
      </c>
      <c r="C14" s="13"/>
      <c r="D14" s="13"/>
      <c r="E14" s="13"/>
      <c r="F14" s="13"/>
      <c r="G14" s="13"/>
      <c r="H14" s="13">
        <f t="shared" si="0"/>
        <v>0</v>
      </c>
      <c r="I14" s="14"/>
      <c r="J14" s="13"/>
      <c r="K14" s="13"/>
      <c r="L14" s="13"/>
      <c r="M14" s="13"/>
      <c r="N14" s="8">
        <f t="shared" si="1"/>
        <v>0</v>
      </c>
      <c r="O14" s="14"/>
      <c r="P14" s="13"/>
      <c r="Q14" s="13"/>
      <c r="R14" s="13"/>
      <c r="S14" s="13">
        <v>7</v>
      </c>
      <c r="T14" s="8">
        <f t="shared" si="2"/>
        <v>7</v>
      </c>
      <c r="U14" s="14"/>
    </row>
    <row r="15" spans="1:22" x14ac:dyDescent="0.3">
      <c r="A15" s="6" t="s">
        <v>238</v>
      </c>
      <c r="B15" s="6" t="s">
        <v>41</v>
      </c>
      <c r="C15" s="13"/>
      <c r="D15" s="13"/>
      <c r="E15" s="13">
        <v>3</v>
      </c>
      <c r="F15" s="13"/>
      <c r="G15" s="13"/>
      <c r="H15" s="13">
        <f t="shared" si="0"/>
        <v>3</v>
      </c>
      <c r="I15" s="14"/>
      <c r="J15" s="13"/>
      <c r="K15" s="13"/>
      <c r="L15" s="13"/>
      <c r="M15" s="13"/>
      <c r="N15" s="8">
        <f t="shared" si="1"/>
        <v>3</v>
      </c>
      <c r="O15" s="14"/>
      <c r="P15" s="13"/>
      <c r="Q15" s="13"/>
      <c r="R15" s="13"/>
      <c r="S15" s="13">
        <v>3</v>
      </c>
      <c r="T15" s="8">
        <f t="shared" si="2"/>
        <v>6</v>
      </c>
      <c r="U15" s="14"/>
    </row>
    <row r="16" spans="1:22" x14ac:dyDescent="0.3">
      <c r="A16" s="6" t="s">
        <v>126</v>
      </c>
      <c r="B16" s="6" t="s">
        <v>35</v>
      </c>
      <c r="C16" s="13"/>
      <c r="D16" s="13"/>
      <c r="E16" s="13"/>
      <c r="F16" s="13">
        <v>5</v>
      </c>
      <c r="G16" s="13"/>
      <c r="H16" s="13">
        <f t="shared" si="0"/>
        <v>5</v>
      </c>
      <c r="I16" s="14"/>
      <c r="J16" s="13"/>
      <c r="K16" s="13"/>
      <c r="L16" s="13"/>
      <c r="M16" s="13"/>
      <c r="N16" s="8">
        <f t="shared" si="1"/>
        <v>5</v>
      </c>
      <c r="O16" s="14"/>
      <c r="P16" s="13"/>
      <c r="Q16" s="13"/>
      <c r="R16" s="13"/>
      <c r="S16" s="13"/>
      <c r="T16" s="8">
        <f t="shared" si="2"/>
        <v>5</v>
      </c>
      <c r="U16" s="14"/>
    </row>
    <row r="17" spans="1:21" x14ac:dyDescent="0.3">
      <c r="A17" s="6" t="s">
        <v>23</v>
      </c>
      <c r="B17" s="6" t="s">
        <v>14</v>
      </c>
      <c r="C17" s="13">
        <v>5</v>
      </c>
      <c r="D17" s="13"/>
      <c r="E17" s="13"/>
      <c r="F17" s="13"/>
      <c r="G17" s="13"/>
      <c r="H17" s="13">
        <f t="shared" si="0"/>
        <v>5</v>
      </c>
      <c r="I17" s="14"/>
      <c r="J17" s="13"/>
      <c r="K17" s="13"/>
      <c r="L17" s="13"/>
      <c r="M17" s="13"/>
      <c r="N17" s="8">
        <f t="shared" si="1"/>
        <v>5</v>
      </c>
      <c r="O17" s="14"/>
      <c r="P17" s="13"/>
      <c r="Q17" s="13"/>
      <c r="R17" s="13"/>
      <c r="S17" s="13"/>
      <c r="T17" s="8">
        <f t="shared" si="2"/>
        <v>5</v>
      </c>
      <c r="U17" s="14"/>
    </row>
    <row r="18" spans="1:21" x14ac:dyDescent="0.3">
      <c r="A18" s="6" t="s">
        <v>8</v>
      </c>
      <c r="B18" s="6" t="s">
        <v>35</v>
      </c>
      <c r="C18" s="13"/>
      <c r="D18" s="13">
        <v>5</v>
      </c>
      <c r="E18" s="13"/>
      <c r="F18" s="13"/>
      <c r="G18" s="13"/>
      <c r="H18" s="13">
        <f t="shared" si="0"/>
        <v>5</v>
      </c>
      <c r="I18" s="14"/>
      <c r="J18" s="13"/>
      <c r="K18" s="13"/>
      <c r="L18" s="13"/>
      <c r="M18" s="13"/>
      <c r="N18" s="8">
        <f t="shared" si="1"/>
        <v>5</v>
      </c>
      <c r="O18" s="14"/>
      <c r="P18" s="13"/>
      <c r="Q18" s="13"/>
      <c r="R18" s="13"/>
      <c r="S18" s="13"/>
      <c r="T18" s="8">
        <f t="shared" si="2"/>
        <v>5</v>
      </c>
      <c r="U18" s="14"/>
    </row>
    <row r="19" spans="1:21" x14ac:dyDescent="0.3">
      <c r="A19" s="6" t="s">
        <v>105</v>
      </c>
      <c r="B19" s="6" t="s">
        <v>35</v>
      </c>
      <c r="C19" s="13"/>
      <c r="D19" s="13"/>
      <c r="E19" s="13"/>
      <c r="F19" s="13"/>
      <c r="G19" s="13"/>
      <c r="H19" s="13">
        <f t="shared" si="0"/>
        <v>0</v>
      </c>
      <c r="I19" s="14"/>
      <c r="J19" s="13"/>
      <c r="K19" s="13"/>
      <c r="L19" s="13"/>
      <c r="M19" s="13">
        <v>5</v>
      </c>
      <c r="N19" s="8">
        <f t="shared" si="1"/>
        <v>5</v>
      </c>
      <c r="O19" s="14"/>
      <c r="P19" s="13"/>
      <c r="Q19" s="13"/>
      <c r="R19" s="13"/>
      <c r="S19" s="13"/>
      <c r="T19" s="8">
        <f t="shared" si="2"/>
        <v>5</v>
      </c>
      <c r="U19" s="14"/>
    </row>
    <row r="20" spans="1:21" x14ac:dyDescent="0.3">
      <c r="A20" s="6" t="s">
        <v>409</v>
      </c>
      <c r="B20" s="6" t="s">
        <v>60</v>
      </c>
      <c r="C20" s="13"/>
      <c r="D20" s="13"/>
      <c r="E20" s="13"/>
      <c r="F20" s="13"/>
      <c r="G20" s="13"/>
      <c r="H20" s="13">
        <f t="shared" si="0"/>
        <v>0</v>
      </c>
      <c r="I20" s="14"/>
      <c r="J20" s="13"/>
      <c r="K20" s="13"/>
      <c r="L20" s="13"/>
      <c r="M20" s="13"/>
      <c r="N20" s="8">
        <f t="shared" si="1"/>
        <v>0</v>
      </c>
      <c r="O20" s="14"/>
      <c r="P20" s="13"/>
      <c r="Q20" s="13">
        <v>5</v>
      </c>
      <c r="R20" s="13"/>
      <c r="S20" s="13"/>
      <c r="T20" s="8">
        <f t="shared" si="2"/>
        <v>5</v>
      </c>
      <c r="U20" s="14"/>
    </row>
    <row r="21" spans="1:21" x14ac:dyDescent="0.3">
      <c r="A21" s="6" t="s">
        <v>182</v>
      </c>
      <c r="B21" s="6" t="s">
        <v>29</v>
      </c>
      <c r="C21" s="13"/>
      <c r="D21" s="13"/>
      <c r="E21" s="13"/>
      <c r="F21" s="13">
        <v>4</v>
      </c>
      <c r="G21" s="13"/>
      <c r="H21" s="13">
        <f t="shared" si="0"/>
        <v>4</v>
      </c>
      <c r="I21" s="14"/>
      <c r="J21" s="13"/>
      <c r="K21" s="13"/>
      <c r="L21" s="13"/>
      <c r="M21" s="13"/>
      <c r="N21" s="8">
        <f t="shared" si="1"/>
        <v>4</v>
      </c>
      <c r="O21" s="14"/>
      <c r="P21" s="13"/>
      <c r="Q21" s="13"/>
      <c r="R21" s="13"/>
      <c r="S21" s="13"/>
      <c r="T21" s="8">
        <f t="shared" si="2"/>
        <v>4</v>
      </c>
      <c r="U21" s="14"/>
    </row>
    <row r="22" spans="1:21" x14ac:dyDescent="0.3">
      <c r="A22" s="6" t="s">
        <v>237</v>
      </c>
      <c r="B22" s="6" t="s">
        <v>41</v>
      </c>
      <c r="C22" s="13"/>
      <c r="D22" s="13"/>
      <c r="E22" s="13">
        <v>4</v>
      </c>
      <c r="F22" s="13"/>
      <c r="G22" s="13"/>
      <c r="H22" s="13">
        <f t="shared" si="0"/>
        <v>4</v>
      </c>
      <c r="I22" s="14"/>
      <c r="J22" s="13"/>
      <c r="K22" s="13"/>
      <c r="L22" s="13"/>
      <c r="M22" s="13"/>
      <c r="N22" s="8">
        <f t="shared" si="1"/>
        <v>4</v>
      </c>
      <c r="O22" s="14"/>
      <c r="P22" s="13"/>
      <c r="Q22" s="13"/>
      <c r="R22" s="13"/>
      <c r="S22" s="13"/>
      <c r="T22" s="8">
        <f t="shared" si="2"/>
        <v>4</v>
      </c>
      <c r="U22" s="14"/>
    </row>
    <row r="23" spans="1:21" x14ac:dyDescent="0.3">
      <c r="A23" s="6" t="s">
        <v>103</v>
      </c>
      <c r="B23" s="6" t="s">
        <v>35</v>
      </c>
      <c r="C23" s="13"/>
      <c r="D23" s="13"/>
      <c r="E23" s="13"/>
      <c r="F23" s="13"/>
      <c r="G23" s="13">
        <v>2</v>
      </c>
      <c r="H23" s="13">
        <f t="shared" si="0"/>
        <v>2</v>
      </c>
      <c r="I23" s="14"/>
      <c r="J23" s="13"/>
      <c r="K23" s="13"/>
      <c r="L23" s="13">
        <v>2</v>
      </c>
      <c r="M23" s="13"/>
      <c r="N23" s="8">
        <f t="shared" si="1"/>
        <v>4</v>
      </c>
      <c r="O23" s="14"/>
      <c r="P23" s="13"/>
      <c r="Q23" s="13"/>
      <c r="R23" s="13"/>
      <c r="S23" s="13"/>
      <c r="T23" s="8">
        <f t="shared" si="2"/>
        <v>4</v>
      </c>
      <c r="U23" s="14"/>
    </row>
    <row r="24" spans="1:21" x14ac:dyDescent="0.3">
      <c r="A24" s="38" t="s">
        <v>66</v>
      </c>
      <c r="B24" s="38" t="s">
        <v>43</v>
      </c>
      <c r="C24" s="41"/>
      <c r="D24" s="41"/>
      <c r="E24" s="41"/>
      <c r="F24" s="41"/>
      <c r="G24" s="41"/>
      <c r="H24" s="41">
        <f t="shared" si="0"/>
        <v>0</v>
      </c>
      <c r="I24" s="41"/>
      <c r="J24" s="41"/>
      <c r="K24" s="41">
        <v>4</v>
      </c>
      <c r="L24" s="41"/>
      <c r="M24" s="41"/>
      <c r="N24" s="43">
        <f t="shared" si="1"/>
        <v>4</v>
      </c>
      <c r="O24" s="41"/>
      <c r="P24" s="41"/>
      <c r="Q24" s="41"/>
      <c r="R24" s="41"/>
      <c r="S24" s="41"/>
      <c r="T24" s="43">
        <f t="shared" si="2"/>
        <v>4</v>
      </c>
      <c r="U24" s="14"/>
    </row>
    <row r="25" spans="1:21" x14ac:dyDescent="0.3">
      <c r="A25" s="38" t="s">
        <v>410</v>
      </c>
      <c r="B25" s="38" t="s">
        <v>43</v>
      </c>
      <c r="C25" s="41"/>
      <c r="D25" s="41"/>
      <c r="E25" s="41"/>
      <c r="F25" s="41"/>
      <c r="G25" s="41"/>
      <c r="H25" s="41">
        <f t="shared" si="0"/>
        <v>0</v>
      </c>
      <c r="I25" s="41"/>
      <c r="J25" s="41"/>
      <c r="K25" s="41"/>
      <c r="L25" s="41"/>
      <c r="M25" s="41"/>
      <c r="N25" s="43">
        <f t="shared" si="1"/>
        <v>0</v>
      </c>
      <c r="O25" s="41"/>
      <c r="P25" s="41"/>
      <c r="Q25" s="41">
        <v>4</v>
      </c>
      <c r="R25" s="41"/>
      <c r="S25" s="41"/>
      <c r="T25" s="43">
        <f t="shared" si="2"/>
        <v>4</v>
      </c>
      <c r="U25" s="14"/>
    </row>
    <row r="26" spans="1:21" x14ac:dyDescent="0.3">
      <c r="A26" s="6" t="s">
        <v>221</v>
      </c>
      <c r="B26" s="6" t="s">
        <v>49</v>
      </c>
      <c r="C26" s="13"/>
      <c r="D26" s="13">
        <v>3</v>
      </c>
      <c r="E26" s="13"/>
      <c r="F26" s="13"/>
      <c r="G26" s="13"/>
      <c r="H26" s="13">
        <f t="shared" si="0"/>
        <v>3</v>
      </c>
      <c r="I26" s="14"/>
      <c r="J26" s="13"/>
      <c r="K26" s="13"/>
      <c r="L26" s="13"/>
      <c r="M26" s="13"/>
      <c r="N26" s="8">
        <f t="shared" si="1"/>
        <v>3</v>
      </c>
      <c r="O26" s="14"/>
      <c r="P26" s="13"/>
      <c r="Q26" s="13"/>
      <c r="R26" s="13"/>
      <c r="S26" s="13"/>
      <c r="T26" s="8">
        <f t="shared" si="2"/>
        <v>3</v>
      </c>
      <c r="U26" s="14"/>
    </row>
    <row r="27" spans="1:21" x14ac:dyDescent="0.3">
      <c r="A27" s="6" t="s">
        <v>239</v>
      </c>
      <c r="B27" s="6" t="s">
        <v>93</v>
      </c>
      <c r="C27" s="13"/>
      <c r="D27" s="13"/>
      <c r="E27" s="13">
        <v>2</v>
      </c>
      <c r="F27" s="13"/>
      <c r="G27" s="13"/>
      <c r="H27" s="13">
        <f t="shared" si="0"/>
        <v>2</v>
      </c>
      <c r="I27" s="14"/>
      <c r="J27" s="13">
        <v>1</v>
      </c>
      <c r="K27" s="13"/>
      <c r="L27" s="13"/>
      <c r="M27" s="13"/>
      <c r="N27" s="8">
        <f t="shared" si="1"/>
        <v>3</v>
      </c>
      <c r="O27" s="14"/>
      <c r="P27" s="13"/>
      <c r="Q27" s="13"/>
      <c r="R27" s="13"/>
      <c r="S27" s="13"/>
      <c r="T27" s="8">
        <f t="shared" si="2"/>
        <v>3</v>
      </c>
      <c r="U27" s="14"/>
    </row>
    <row r="28" spans="1:21" x14ac:dyDescent="0.3">
      <c r="A28" s="6" t="s">
        <v>299</v>
      </c>
      <c r="B28" s="6" t="s">
        <v>61</v>
      </c>
      <c r="C28" s="13"/>
      <c r="D28" s="13"/>
      <c r="E28" s="13"/>
      <c r="F28" s="13"/>
      <c r="G28" s="13"/>
      <c r="H28" s="13">
        <f t="shared" si="0"/>
        <v>0</v>
      </c>
      <c r="I28" s="14"/>
      <c r="J28" s="13"/>
      <c r="K28" s="13"/>
      <c r="L28" s="13">
        <v>3</v>
      </c>
      <c r="M28" s="13"/>
      <c r="N28" s="8">
        <f t="shared" si="1"/>
        <v>3</v>
      </c>
      <c r="O28" s="14"/>
      <c r="P28" s="13"/>
      <c r="Q28" s="13"/>
      <c r="R28" s="13"/>
      <c r="S28" s="13"/>
      <c r="T28" s="8">
        <f t="shared" si="2"/>
        <v>3</v>
      </c>
      <c r="U28" s="14"/>
    </row>
    <row r="29" spans="1:21" x14ac:dyDescent="0.3">
      <c r="A29" s="6" t="s">
        <v>326</v>
      </c>
      <c r="B29" s="6" t="s">
        <v>327</v>
      </c>
      <c r="C29" s="13"/>
      <c r="D29" s="13"/>
      <c r="E29" s="13"/>
      <c r="F29" s="13"/>
      <c r="G29" s="13"/>
      <c r="H29" s="13">
        <f t="shared" si="0"/>
        <v>0</v>
      </c>
      <c r="I29" s="14"/>
      <c r="J29" s="13"/>
      <c r="K29" s="13"/>
      <c r="L29" s="13"/>
      <c r="M29" s="13">
        <v>3</v>
      </c>
      <c r="N29" s="8">
        <f t="shared" si="1"/>
        <v>3</v>
      </c>
      <c r="O29" s="14"/>
      <c r="P29" s="13"/>
      <c r="Q29" s="13"/>
      <c r="R29" s="13"/>
      <c r="S29" s="13"/>
      <c r="T29" s="8">
        <f t="shared" si="2"/>
        <v>3</v>
      </c>
      <c r="U29" s="14"/>
    </row>
    <row r="30" spans="1:21" x14ac:dyDescent="0.3">
      <c r="A30" s="6" t="s">
        <v>360</v>
      </c>
      <c r="B30" s="6" t="s">
        <v>61</v>
      </c>
      <c r="C30" s="13"/>
      <c r="D30" s="13"/>
      <c r="E30" s="13"/>
      <c r="F30" s="13"/>
      <c r="G30" s="13"/>
      <c r="H30" s="13">
        <f t="shared" si="0"/>
        <v>0</v>
      </c>
      <c r="I30" s="14"/>
      <c r="J30" s="13"/>
      <c r="K30" s="13">
        <v>3</v>
      </c>
      <c r="L30" s="13"/>
      <c r="M30" s="13"/>
      <c r="N30" s="8">
        <f t="shared" si="1"/>
        <v>3</v>
      </c>
      <c r="O30" s="14"/>
      <c r="P30" s="13"/>
      <c r="Q30" s="13"/>
      <c r="R30" s="13"/>
      <c r="S30" s="13"/>
      <c r="T30" s="8">
        <f t="shared" si="2"/>
        <v>3</v>
      </c>
      <c r="U30" s="14"/>
    </row>
    <row r="31" spans="1:21" x14ac:dyDescent="0.3">
      <c r="A31" s="6" t="s">
        <v>411</v>
      </c>
      <c r="B31" s="6" t="s">
        <v>49</v>
      </c>
      <c r="C31" s="13"/>
      <c r="D31" s="13"/>
      <c r="E31" s="13"/>
      <c r="F31" s="13"/>
      <c r="G31" s="13"/>
      <c r="H31" s="13">
        <f t="shared" si="0"/>
        <v>0</v>
      </c>
      <c r="I31" s="14"/>
      <c r="J31" s="13"/>
      <c r="K31" s="13"/>
      <c r="L31" s="13"/>
      <c r="M31" s="13"/>
      <c r="N31" s="8">
        <f t="shared" si="1"/>
        <v>0</v>
      </c>
      <c r="O31" s="14"/>
      <c r="P31" s="13"/>
      <c r="Q31" s="13">
        <v>3</v>
      </c>
      <c r="R31" s="13"/>
      <c r="S31" s="13"/>
      <c r="T31" s="8">
        <f t="shared" si="2"/>
        <v>3</v>
      </c>
      <c r="U31" s="14"/>
    </row>
    <row r="32" spans="1:21" x14ac:dyDescent="0.3">
      <c r="A32" s="6" t="s">
        <v>64</v>
      </c>
      <c r="B32" s="6" t="s">
        <v>65</v>
      </c>
      <c r="C32" s="13"/>
      <c r="D32" s="13">
        <v>2</v>
      </c>
      <c r="E32" s="13"/>
      <c r="F32" s="13"/>
      <c r="G32" s="13"/>
      <c r="H32" s="13">
        <f t="shared" si="0"/>
        <v>2</v>
      </c>
      <c r="I32" s="14"/>
      <c r="J32" s="13"/>
      <c r="K32" s="13"/>
      <c r="L32" s="13"/>
      <c r="M32" s="13"/>
      <c r="N32" s="8">
        <f t="shared" si="1"/>
        <v>2</v>
      </c>
      <c r="O32" s="14"/>
      <c r="P32" s="13"/>
      <c r="Q32" s="13"/>
      <c r="R32" s="13"/>
      <c r="S32" s="13"/>
      <c r="T32" s="8">
        <f t="shared" si="2"/>
        <v>2</v>
      </c>
      <c r="U32" s="14"/>
    </row>
    <row r="33" spans="1:21" x14ac:dyDescent="0.3">
      <c r="A33" s="6" t="s">
        <v>251</v>
      </c>
      <c r="B33" s="6" t="s">
        <v>61</v>
      </c>
      <c r="C33" s="13"/>
      <c r="D33" s="13"/>
      <c r="E33" s="13"/>
      <c r="F33" s="13">
        <v>2</v>
      </c>
      <c r="G33" s="13"/>
      <c r="H33" s="13">
        <f t="shared" si="0"/>
        <v>2</v>
      </c>
      <c r="I33" s="14"/>
      <c r="J33" s="13"/>
      <c r="K33" s="13"/>
      <c r="L33" s="13"/>
      <c r="M33" s="13"/>
      <c r="N33" s="8">
        <f t="shared" si="1"/>
        <v>2</v>
      </c>
      <c r="O33" s="14"/>
      <c r="P33" s="13"/>
      <c r="Q33" s="13"/>
      <c r="R33" s="13"/>
      <c r="S33" s="13"/>
      <c r="T33" s="8">
        <f t="shared" si="2"/>
        <v>2</v>
      </c>
      <c r="U33" s="14"/>
    </row>
    <row r="34" spans="1:21" x14ac:dyDescent="0.3">
      <c r="A34" s="6" t="s">
        <v>364</v>
      </c>
      <c r="B34" s="6" t="s">
        <v>41</v>
      </c>
      <c r="C34" s="13"/>
      <c r="D34" s="13"/>
      <c r="E34" s="13"/>
      <c r="F34" s="13"/>
      <c r="G34" s="13"/>
      <c r="H34" s="13">
        <f t="shared" si="0"/>
        <v>0</v>
      </c>
      <c r="I34" s="14"/>
      <c r="J34" s="13">
        <v>2</v>
      </c>
      <c r="K34" s="13"/>
      <c r="L34" s="13"/>
      <c r="M34" s="13"/>
      <c r="N34" s="8">
        <f t="shared" si="1"/>
        <v>2</v>
      </c>
      <c r="O34" s="14"/>
      <c r="P34" s="13"/>
      <c r="Q34" s="13"/>
      <c r="R34" s="13"/>
      <c r="S34" s="13"/>
      <c r="T34" s="8">
        <f t="shared" si="2"/>
        <v>2</v>
      </c>
      <c r="U34" s="14"/>
    </row>
    <row r="35" spans="1:21" x14ac:dyDescent="0.3">
      <c r="A35" s="6" t="s">
        <v>344</v>
      </c>
      <c r="B35" s="6" t="s">
        <v>60</v>
      </c>
      <c r="C35" s="13"/>
      <c r="D35" s="13"/>
      <c r="E35" s="13"/>
      <c r="F35" s="13"/>
      <c r="G35" s="13"/>
      <c r="H35" s="13">
        <f t="shared" si="0"/>
        <v>0</v>
      </c>
      <c r="I35" s="14"/>
      <c r="J35" s="13"/>
      <c r="K35" s="13">
        <v>2</v>
      </c>
      <c r="L35" s="13"/>
      <c r="M35" s="13"/>
      <c r="N35" s="8">
        <f t="shared" si="1"/>
        <v>2</v>
      </c>
      <c r="O35" s="14"/>
      <c r="P35" s="13"/>
      <c r="Q35" s="13"/>
      <c r="R35" s="13"/>
      <c r="S35" s="13"/>
      <c r="T35" s="8">
        <f t="shared" si="2"/>
        <v>2</v>
      </c>
      <c r="U35" s="14"/>
    </row>
    <row r="36" spans="1:21" x14ac:dyDescent="0.3">
      <c r="A36" s="6" t="s">
        <v>392</v>
      </c>
      <c r="B36" s="6" t="s">
        <v>93</v>
      </c>
      <c r="C36" s="13"/>
      <c r="D36" s="13"/>
      <c r="E36" s="13"/>
      <c r="F36" s="13"/>
      <c r="G36" s="13"/>
      <c r="H36" s="13">
        <f t="shared" si="0"/>
        <v>0</v>
      </c>
      <c r="I36" s="14"/>
      <c r="J36" s="13"/>
      <c r="K36" s="13"/>
      <c r="L36" s="13"/>
      <c r="M36" s="13"/>
      <c r="N36" s="8">
        <f t="shared" si="1"/>
        <v>0</v>
      </c>
      <c r="O36" s="14"/>
      <c r="P36" s="13">
        <v>2</v>
      </c>
      <c r="Q36" s="13"/>
      <c r="R36" s="13"/>
      <c r="S36" s="13"/>
      <c r="T36" s="8">
        <f t="shared" si="2"/>
        <v>2</v>
      </c>
      <c r="U36" s="14"/>
    </row>
    <row r="37" spans="1:21" x14ac:dyDescent="0.3">
      <c r="A37" s="6" t="s">
        <v>412</v>
      </c>
      <c r="B37" s="6" t="s">
        <v>329</v>
      </c>
      <c r="C37" s="13"/>
      <c r="D37" s="13"/>
      <c r="E37" s="13"/>
      <c r="F37" s="13"/>
      <c r="G37" s="13"/>
      <c r="H37" s="13">
        <f t="shared" si="0"/>
        <v>0</v>
      </c>
      <c r="I37" s="14"/>
      <c r="J37" s="13"/>
      <c r="K37" s="13"/>
      <c r="L37" s="13"/>
      <c r="M37" s="13"/>
      <c r="N37" s="8">
        <f t="shared" si="1"/>
        <v>0</v>
      </c>
      <c r="O37" s="14"/>
      <c r="P37" s="13"/>
      <c r="Q37" s="13">
        <v>2</v>
      </c>
      <c r="R37" s="13"/>
      <c r="S37" s="13"/>
      <c r="T37" s="8">
        <f t="shared" si="2"/>
        <v>2</v>
      </c>
      <c r="U37" s="14"/>
    </row>
    <row r="38" spans="1:21" x14ac:dyDescent="0.3">
      <c r="A38" s="6" t="s">
        <v>443</v>
      </c>
      <c r="B38" s="6" t="s">
        <v>41</v>
      </c>
      <c r="C38" s="13"/>
      <c r="D38" s="13"/>
      <c r="E38" s="13"/>
      <c r="F38" s="13"/>
      <c r="G38" s="13"/>
      <c r="H38" s="13">
        <f t="shared" si="0"/>
        <v>0</v>
      </c>
      <c r="I38" s="14"/>
      <c r="J38" s="13"/>
      <c r="K38" s="13"/>
      <c r="L38" s="13"/>
      <c r="M38" s="13"/>
      <c r="N38" s="8">
        <f t="shared" si="1"/>
        <v>0</v>
      </c>
      <c r="O38" s="14"/>
      <c r="P38" s="13"/>
      <c r="Q38" s="13"/>
      <c r="R38" s="13"/>
      <c r="S38" s="13">
        <v>2</v>
      </c>
      <c r="T38" s="8">
        <f t="shared" si="2"/>
        <v>2</v>
      </c>
      <c r="U38" s="14"/>
    </row>
    <row r="39" spans="1:21" x14ac:dyDescent="0.3">
      <c r="A39" s="6" t="s">
        <v>188</v>
      </c>
      <c r="B39" s="6" t="s">
        <v>15</v>
      </c>
      <c r="C39" s="13">
        <v>1</v>
      </c>
      <c r="D39" s="13"/>
      <c r="E39" s="13"/>
      <c r="F39" s="13"/>
      <c r="G39" s="13"/>
      <c r="H39" s="13">
        <f t="shared" si="0"/>
        <v>1</v>
      </c>
      <c r="I39" s="14"/>
      <c r="J39" s="13"/>
      <c r="K39" s="13"/>
      <c r="L39" s="13"/>
      <c r="M39" s="13"/>
      <c r="N39" s="8">
        <f t="shared" si="1"/>
        <v>1</v>
      </c>
      <c r="O39" s="14"/>
      <c r="P39" s="13"/>
      <c r="Q39" s="13"/>
      <c r="R39" s="13"/>
      <c r="S39" s="13"/>
      <c r="T39" s="8">
        <f t="shared" si="2"/>
        <v>1</v>
      </c>
      <c r="U39" s="14"/>
    </row>
    <row r="40" spans="1:21" x14ac:dyDescent="0.3">
      <c r="A40" s="6" t="s">
        <v>222</v>
      </c>
      <c r="B40" s="6" t="s">
        <v>35</v>
      </c>
      <c r="C40" s="13"/>
      <c r="D40" s="13">
        <v>1</v>
      </c>
      <c r="E40" s="13"/>
      <c r="F40" s="13"/>
      <c r="G40" s="13"/>
      <c r="H40" s="13">
        <f t="shared" si="0"/>
        <v>1</v>
      </c>
      <c r="I40" s="14"/>
      <c r="J40" s="13"/>
      <c r="K40" s="13"/>
      <c r="L40" s="13"/>
      <c r="M40" s="13"/>
      <c r="N40" s="8">
        <f t="shared" si="1"/>
        <v>1</v>
      </c>
      <c r="O40" s="14"/>
      <c r="P40" s="13"/>
      <c r="Q40" s="13"/>
      <c r="R40" s="13"/>
      <c r="S40" s="13"/>
      <c r="T40" s="8">
        <f t="shared" si="2"/>
        <v>1</v>
      </c>
      <c r="U40" s="14"/>
    </row>
    <row r="41" spans="1:21" x14ac:dyDescent="0.3">
      <c r="A41" s="6" t="s">
        <v>252</v>
      </c>
      <c r="B41" s="6" t="s">
        <v>49</v>
      </c>
      <c r="C41" s="13"/>
      <c r="D41" s="13"/>
      <c r="E41" s="13"/>
      <c r="F41" s="13">
        <v>1</v>
      </c>
      <c r="G41" s="13"/>
      <c r="H41" s="13">
        <f t="shared" si="0"/>
        <v>1</v>
      </c>
      <c r="I41" s="14"/>
      <c r="J41" s="13"/>
      <c r="K41" s="13"/>
      <c r="L41" s="13"/>
      <c r="M41" s="13"/>
      <c r="N41" s="8">
        <f t="shared" si="1"/>
        <v>1</v>
      </c>
      <c r="O41" s="14"/>
      <c r="P41" s="13"/>
      <c r="Q41" s="13"/>
      <c r="R41" s="13"/>
      <c r="S41" s="13"/>
      <c r="T41" s="8">
        <f t="shared" si="2"/>
        <v>1</v>
      </c>
      <c r="U41" s="14"/>
    </row>
    <row r="42" spans="1:21" x14ac:dyDescent="0.3">
      <c r="A42" s="6" t="s">
        <v>300</v>
      </c>
      <c r="B42" s="6" t="s">
        <v>35</v>
      </c>
      <c r="C42" s="13"/>
      <c r="D42" s="13"/>
      <c r="E42" s="13"/>
      <c r="F42" s="13"/>
      <c r="G42" s="13"/>
      <c r="H42" s="13">
        <f t="shared" si="0"/>
        <v>0</v>
      </c>
      <c r="I42" s="14"/>
      <c r="J42" s="13"/>
      <c r="K42" s="13"/>
      <c r="L42" s="13">
        <v>1</v>
      </c>
      <c r="M42" s="13"/>
      <c r="N42" s="8">
        <f t="shared" si="1"/>
        <v>1</v>
      </c>
      <c r="O42" s="14"/>
      <c r="P42" s="13"/>
      <c r="Q42" s="13"/>
      <c r="R42" s="13"/>
      <c r="S42" s="13"/>
      <c r="T42" s="8">
        <f t="shared" si="2"/>
        <v>1</v>
      </c>
      <c r="U42" s="14"/>
    </row>
    <row r="43" spans="1:21" x14ac:dyDescent="0.3">
      <c r="A43" s="6" t="s">
        <v>328</v>
      </c>
      <c r="B43" s="6" t="s">
        <v>329</v>
      </c>
      <c r="C43" s="13"/>
      <c r="D43" s="13"/>
      <c r="E43" s="13"/>
      <c r="F43" s="13"/>
      <c r="G43" s="13"/>
      <c r="H43" s="13">
        <f t="shared" si="0"/>
        <v>0</v>
      </c>
      <c r="I43" s="14"/>
      <c r="J43" s="13"/>
      <c r="K43" s="13"/>
      <c r="L43" s="13"/>
      <c r="M43" s="13">
        <v>1</v>
      </c>
      <c r="N43" s="8">
        <f t="shared" si="1"/>
        <v>1</v>
      </c>
      <c r="O43" s="14"/>
      <c r="P43" s="13"/>
      <c r="Q43" s="13"/>
      <c r="R43" s="13"/>
      <c r="S43" s="13"/>
      <c r="T43" s="8">
        <f t="shared" si="2"/>
        <v>1</v>
      </c>
      <c r="U43" s="14"/>
    </row>
    <row r="44" spans="1:21" x14ac:dyDescent="0.3">
      <c r="A44" s="38" t="s">
        <v>413</v>
      </c>
      <c r="B44" s="38" t="s">
        <v>43</v>
      </c>
      <c r="C44" s="41"/>
      <c r="D44" s="41"/>
      <c r="E44" s="41"/>
      <c r="F44" s="41"/>
      <c r="G44" s="41"/>
      <c r="H44" s="41">
        <f t="shared" si="0"/>
        <v>0</v>
      </c>
      <c r="I44" s="41"/>
      <c r="J44" s="41"/>
      <c r="K44" s="41"/>
      <c r="L44" s="41"/>
      <c r="M44" s="41"/>
      <c r="N44" s="43">
        <f t="shared" si="1"/>
        <v>0</v>
      </c>
      <c r="O44" s="41"/>
      <c r="P44" s="41"/>
      <c r="Q44" s="41">
        <v>1</v>
      </c>
      <c r="R44" s="41"/>
      <c r="S44" s="41"/>
      <c r="T44" s="43">
        <f t="shared" si="2"/>
        <v>1</v>
      </c>
      <c r="U44" s="14"/>
    </row>
    <row r="45" spans="1:21" x14ac:dyDescent="0.3">
      <c r="A45" s="6" t="s">
        <v>444</v>
      </c>
      <c r="B45" s="6" t="s">
        <v>41</v>
      </c>
      <c r="C45" s="13"/>
      <c r="D45" s="13"/>
      <c r="E45" s="13"/>
      <c r="F45" s="13"/>
      <c r="G45" s="13"/>
      <c r="H45" s="13">
        <f t="shared" si="0"/>
        <v>0</v>
      </c>
      <c r="I45" s="14"/>
      <c r="J45" s="13"/>
      <c r="K45" s="13"/>
      <c r="L45" s="13"/>
      <c r="M45" s="13"/>
      <c r="N45" s="8">
        <f t="shared" si="1"/>
        <v>0</v>
      </c>
      <c r="O45" s="14"/>
      <c r="P45" s="13"/>
      <c r="Q45" s="13"/>
      <c r="R45" s="13"/>
      <c r="S45" s="13">
        <v>1</v>
      </c>
      <c r="T45" s="8">
        <f t="shared" si="2"/>
        <v>1</v>
      </c>
      <c r="U45" s="14"/>
    </row>
    <row r="46" spans="1:21" x14ac:dyDescent="0.3">
      <c r="A46" s="6"/>
      <c r="B46" s="6"/>
      <c r="C46" s="13"/>
      <c r="D46" s="13"/>
      <c r="E46" s="13"/>
      <c r="F46" s="13"/>
      <c r="G46" s="13"/>
      <c r="H46" s="13"/>
      <c r="I46" s="14"/>
      <c r="J46" s="13"/>
      <c r="K46" s="13"/>
      <c r="L46" s="13"/>
      <c r="M46" s="13"/>
      <c r="N46" s="8"/>
      <c r="O46" s="14"/>
      <c r="P46" s="13"/>
      <c r="Q46" s="13"/>
      <c r="R46" s="13"/>
      <c r="S46" s="13"/>
      <c r="T46" s="8"/>
      <c r="U46" s="14"/>
    </row>
    <row r="47" spans="1:21" x14ac:dyDescent="0.3">
      <c r="A47" s="6"/>
      <c r="B47" s="6"/>
      <c r="C47" s="13"/>
      <c r="D47" s="13"/>
      <c r="E47" s="13"/>
      <c r="F47" s="13"/>
      <c r="G47" s="13"/>
      <c r="H47" s="13"/>
      <c r="I47" s="14"/>
      <c r="J47" s="13"/>
      <c r="K47" s="13"/>
      <c r="L47" s="13"/>
      <c r="M47" s="13"/>
      <c r="N47" s="8"/>
      <c r="O47" s="14"/>
      <c r="P47" s="13"/>
      <c r="Q47" s="13"/>
      <c r="R47" s="13"/>
      <c r="S47" s="13"/>
      <c r="T47" s="8"/>
      <c r="U47" s="14"/>
    </row>
    <row r="48" spans="1:21" x14ac:dyDescent="0.3">
      <c r="A48" s="6"/>
      <c r="B48" s="6"/>
      <c r="C48" s="13"/>
      <c r="D48" s="13"/>
      <c r="E48" s="13"/>
      <c r="F48" s="13"/>
      <c r="G48" s="13"/>
      <c r="H48" s="13"/>
      <c r="I48" s="14"/>
      <c r="J48" s="13"/>
      <c r="K48" s="13"/>
      <c r="L48" s="13"/>
      <c r="M48" s="13"/>
      <c r="N48" s="8"/>
      <c r="O48" s="14"/>
      <c r="P48" s="13"/>
      <c r="Q48" s="13"/>
      <c r="R48" s="13"/>
      <c r="S48" s="13"/>
      <c r="T48" s="8"/>
      <c r="U48" s="14"/>
    </row>
  </sheetData>
  <autoFilter ref="A2:O2"/>
  <sortState ref="A3:T48">
    <sortCondition descending="1" ref="T3:T48"/>
  </sortState>
  <mergeCells count="2">
    <mergeCell ref="C1:G1"/>
    <mergeCell ref="J1:N1"/>
  </mergeCells>
  <conditionalFormatting sqref="A1:A1048576">
    <cfRule type="duplicateValues" dxfId="4" priority="1"/>
  </conditionalFormatting>
  <conditionalFormatting sqref="A3:A45">
    <cfRule type="duplicateValues" dxfId="3" priority="4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zoomScale="80" zoomScaleNormal="80" workbookViewId="0">
      <pane ySplit="2" topLeftCell="A3" activePane="bottomLeft" state="frozen"/>
      <selection pane="bottomLeft" activeCell="A38" sqref="A38:T39"/>
    </sheetView>
  </sheetViews>
  <sheetFormatPr defaultColWidth="8.6640625" defaultRowHeight="14.4" x14ac:dyDescent="0.3"/>
  <cols>
    <col min="1" max="1" width="22" customWidth="1"/>
    <col min="2" max="2" width="17.6640625" bestFit="1" customWidth="1"/>
    <col min="3" max="7" width="6.6640625" style="4" customWidth="1"/>
    <col min="8" max="8" width="8.6640625" style="4" customWidth="1"/>
    <col min="9" max="9" width="3.44140625" style="4" customWidth="1"/>
    <col min="10" max="13" width="6.6640625" style="4" customWidth="1"/>
    <col min="14" max="14" width="11.6640625" style="3" customWidth="1"/>
    <col min="15" max="15" width="4" style="4" customWidth="1"/>
    <col min="16" max="19" width="6.6640625" style="4" customWidth="1"/>
    <col min="20" max="20" width="10.5546875" style="4" customWidth="1"/>
    <col min="21" max="21" width="4" style="4" customWidth="1"/>
  </cols>
  <sheetData>
    <row r="1" spans="1:22" ht="18" x14ac:dyDescent="0.35">
      <c r="A1" s="1">
        <v>2026</v>
      </c>
      <c r="C1" s="36" t="s">
        <v>3</v>
      </c>
      <c r="D1" s="36"/>
      <c r="E1" s="36"/>
      <c r="F1" s="36"/>
      <c r="G1" s="36"/>
      <c r="H1" s="19"/>
      <c r="J1" s="36" t="s">
        <v>17</v>
      </c>
      <c r="K1" s="36"/>
      <c r="L1" s="36"/>
      <c r="M1" s="36"/>
      <c r="N1" s="36"/>
      <c r="P1" s="36" t="s">
        <v>30</v>
      </c>
      <c r="Q1" s="36"/>
      <c r="R1" s="36"/>
      <c r="S1" s="36"/>
      <c r="T1" s="19"/>
    </row>
    <row r="2" spans="1:22" ht="28.8" x14ac:dyDescent="0.3">
      <c r="A2" s="5" t="s">
        <v>4</v>
      </c>
      <c r="B2" s="5" t="s">
        <v>5</v>
      </c>
      <c r="C2" s="7" t="s">
        <v>10</v>
      </c>
      <c r="D2" s="7" t="s">
        <v>11</v>
      </c>
      <c r="E2" s="31" t="s">
        <v>31</v>
      </c>
      <c r="F2" s="31" t="s">
        <v>161</v>
      </c>
      <c r="G2" s="31" t="s">
        <v>102</v>
      </c>
      <c r="H2" s="9" t="s">
        <v>128</v>
      </c>
      <c r="I2" s="14"/>
      <c r="J2" s="7" t="s">
        <v>133</v>
      </c>
      <c r="K2" s="7" t="s">
        <v>130</v>
      </c>
      <c r="L2" s="7" t="s">
        <v>151</v>
      </c>
      <c r="M2" s="7" t="s">
        <v>32</v>
      </c>
      <c r="N2" s="9" t="s">
        <v>127</v>
      </c>
      <c r="O2" s="14"/>
      <c r="P2" s="7" t="s">
        <v>133</v>
      </c>
      <c r="Q2" s="7" t="s">
        <v>130</v>
      </c>
      <c r="R2" s="7" t="s">
        <v>441</v>
      </c>
      <c r="S2" s="7" t="s">
        <v>161</v>
      </c>
      <c r="T2" s="9" t="s">
        <v>129</v>
      </c>
      <c r="U2" s="14"/>
      <c r="V2" s="27" t="s">
        <v>435</v>
      </c>
    </row>
    <row r="3" spans="1:22" x14ac:dyDescent="0.3">
      <c r="A3" s="6" t="s">
        <v>131</v>
      </c>
      <c r="B3" s="6" t="s">
        <v>48</v>
      </c>
      <c r="C3" s="13">
        <v>5</v>
      </c>
      <c r="D3" s="13"/>
      <c r="E3" s="13"/>
      <c r="F3" s="13"/>
      <c r="G3" s="13"/>
      <c r="H3" s="13">
        <f t="shared" ref="H3:H41" si="0">SUM(C3:G3)</f>
        <v>5</v>
      </c>
      <c r="I3" s="14"/>
      <c r="J3" s="13">
        <v>7</v>
      </c>
      <c r="K3" s="13"/>
      <c r="L3" s="13"/>
      <c r="M3" s="13">
        <v>5</v>
      </c>
      <c r="N3" s="8">
        <f t="shared" ref="N3:N41" si="1">SUM(J3:M3)+H3</f>
        <v>17</v>
      </c>
      <c r="O3" s="14"/>
      <c r="P3" s="13">
        <v>7</v>
      </c>
      <c r="Q3" s="13"/>
      <c r="R3" s="13">
        <v>7</v>
      </c>
      <c r="S3" s="13"/>
      <c r="T3" s="8">
        <f t="shared" ref="T3:T41" si="2">SUM(P3:S3)+N3</f>
        <v>31</v>
      </c>
      <c r="U3" s="14"/>
      <c r="V3" t="s">
        <v>429</v>
      </c>
    </row>
    <row r="4" spans="1:22" x14ac:dyDescent="0.3">
      <c r="A4" s="6" t="s">
        <v>25</v>
      </c>
      <c r="B4" s="6" t="s">
        <v>37</v>
      </c>
      <c r="C4" s="13">
        <v>7</v>
      </c>
      <c r="D4" s="13"/>
      <c r="E4" s="13">
        <v>3</v>
      </c>
      <c r="F4" s="13"/>
      <c r="G4" s="13"/>
      <c r="H4" s="13">
        <f t="shared" si="0"/>
        <v>10</v>
      </c>
      <c r="I4" s="14"/>
      <c r="J4" s="13">
        <v>5</v>
      </c>
      <c r="K4" s="13"/>
      <c r="L4" s="13"/>
      <c r="M4" s="13"/>
      <c r="N4" s="8">
        <f t="shared" si="1"/>
        <v>15</v>
      </c>
      <c r="O4" s="14"/>
      <c r="P4" s="13">
        <v>5</v>
      </c>
      <c r="Q4" s="13"/>
      <c r="R4" s="13"/>
      <c r="S4" s="13"/>
      <c r="T4" s="8">
        <f t="shared" si="2"/>
        <v>20</v>
      </c>
      <c r="U4" s="14"/>
      <c r="V4" t="s">
        <v>430</v>
      </c>
    </row>
    <row r="5" spans="1:22" x14ac:dyDescent="0.3">
      <c r="A5" s="6" t="s">
        <v>111</v>
      </c>
      <c r="B5" s="6" t="s">
        <v>112</v>
      </c>
      <c r="C5" s="13"/>
      <c r="D5" s="13"/>
      <c r="E5" s="13"/>
      <c r="F5" s="13"/>
      <c r="G5" s="13">
        <v>7</v>
      </c>
      <c r="H5" s="13">
        <f t="shared" si="0"/>
        <v>7</v>
      </c>
      <c r="I5" s="14"/>
      <c r="J5" s="13"/>
      <c r="K5" s="13"/>
      <c r="L5" s="13">
        <v>7</v>
      </c>
      <c r="M5" s="13"/>
      <c r="N5" s="8">
        <f t="shared" si="1"/>
        <v>14</v>
      </c>
      <c r="O5" s="14"/>
      <c r="P5" s="13"/>
      <c r="Q5" s="13"/>
      <c r="R5" s="13"/>
      <c r="S5" s="13"/>
      <c r="T5" s="8">
        <f t="shared" si="2"/>
        <v>14</v>
      </c>
      <c r="U5" s="14"/>
      <c r="V5" t="s">
        <v>431</v>
      </c>
    </row>
    <row r="6" spans="1:22" x14ac:dyDescent="0.3">
      <c r="A6" s="6" t="s">
        <v>241</v>
      </c>
      <c r="B6" s="6" t="s">
        <v>48</v>
      </c>
      <c r="C6" s="13"/>
      <c r="D6" s="13"/>
      <c r="E6" s="13">
        <v>4</v>
      </c>
      <c r="F6" s="13"/>
      <c r="G6" s="13"/>
      <c r="H6" s="13">
        <f t="shared" si="0"/>
        <v>4</v>
      </c>
      <c r="I6" s="14"/>
      <c r="J6" s="13"/>
      <c r="K6" s="13"/>
      <c r="L6" s="13"/>
      <c r="M6" s="13">
        <v>4</v>
      </c>
      <c r="N6" s="8">
        <f t="shared" si="1"/>
        <v>8</v>
      </c>
      <c r="O6" s="14"/>
      <c r="P6" s="13">
        <v>1</v>
      </c>
      <c r="Q6" s="13"/>
      <c r="R6" s="13">
        <v>4</v>
      </c>
      <c r="S6" s="13"/>
      <c r="T6" s="8">
        <f t="shared" si="2"/>
        <v>13</v>
      </c>
      <c r="U6" s="14"/>
      <c r="V6" t="s">
        <v>432</v>
      </c>
    </row>
    <row r="7" spans="1:22" x14ac:dyDescent="0.3">
      <c r="A7" s="6" t="s">
        <v>160</v>
      </c>
      <c r="B7" s="6" t="s">
        <v>35</v>
      </c>
      <c r="C7" s="13"/>
      <c r="D7" s="13"/>
      <c r="E7" s="13"/>
      <c r="F7" s="13">
        <v>3</v>
      </c>
      <c r="G7" s="13"/>
      <c r="H7" s="13">
        <f t="shared" si="0"/>
        <v>3</v>
      </c>
      <c r="I7" s="14"/>
      <c r="J7" s="13"/>
      <c r="K7" s="13"/>
      <c r="L7" s="13"/>
      <c r="M7" s="13"/>
      <c r="N7" s="8">
        <f t="shared" si="1"/>
        <v>3</v>
      </c>
      <c r="O7" s="14"/>
      <c r="P7" s="13"/>
      <c r="Q7" s="13"/>
      <c r="R7" s="13">
        <v>5</v>
      </c>
      <c r="S7" s="13">
        <v>5</v>
      </c>
      <c r="T7" s="8">
        <f t="shared" si="2"/>
        <v>13</v>
      </c>
      <c r="U7" s="14"/>
      <c r="V7" t="s">
        <v>432</v>
      </c>
    </row>
    <row r="8" spans="1:22" x14ac:dyDescent="0.3">
      <c r="A8" s="6" t="s">
        <v>67</v>
      </c>
      <c r="B8" s="6" t="s">
        <v>62</v>
      </c>
      <c r="C8" s="13"/>
      <c r="D8" s="13">
        <v>7</v>
      </c>
      <c r="E8" s="13"/>
      <c r="F8" s="13"/>
      <c r="G8" s="13"/>
      <c r="H8" s="13">
        <f t="shared" si="0"/>
        <v>7</v>
      </c>
      <c r="I8" s="14"/>
      <c r="J8" s="13"/>
      <c r="K8" s="13"/>
      <c r="L8" s="13"/>
      <c r="M8" s="13"/>
      <c r="N8" s="8">
        <f t="shared" si="1"/>
        <v>7</v>
      </c>
      <c r="O8" s="14"/>
      <c r="P8" s="13"/>
      <c r="Q8" s="13">
        <v>4</v>
      </c>
      <c r="R8" s="13"/>
      <c r="S8" s="13"/>
      <c r="T8" s="8">
        <f t="shared" si="2"/>
        <v>11</v>
      </c>
      <c r="U8" s="14"/>
      <c r="V8" t="s">
        <v>440</v>
      </c>
    </row>
    <row r="9" spans="1:22" x14ac:dyDescent="0.3">
      <c r="A9" s="6" t="s">
        <v>253</v>
      </c>
      <c r="B9" s="6" t="s">
        <v>47</v>
      </c>
      <c r="C9" s="13"/>
      <c r="D9" s="13"/>
      <c r="E9" s="13"/>
      <c r="F9" s="13">
        <v>4</v>
      </c>
      <c r="G9" s="13"/>
      <c r="H9" s="13">
        <f t="shared" si="0"/>
        <v>4</v>
      </c>
      <c r="I9" s="14"/>
      <c r="J9" s="13"/>
      <c r="K9" s="13"/>
      <c r="L9" s="13"/>
      <c r="M9" s="13"/>
      <c r="N9" s="8">
        <f t="shared" si="1"/>
        <v>4</v>
      </c>
      <c r="O9" s="14"/>
      <c r="P9" s="13"/>
      <c r="Q9" s="13"/>
      <c r="R9" s="13"/>
      <c r="S9" s="13">
        <v>7</v>
      </c>
      <c r="T9" s="8">
        <f t="shared" si="2"/>
        <v>11</v>
      </c>
      <c r="U9" s="14"/>
      <c r="V9" t="s">
        <v>440</v>
      </c>
    </row>
    <row r="10" spans="1:22" x14ac:dyDescent="0.3">
      <c r="A10" s="6" t="s">
        <v>68</v>
      </c>
      <c r="B10" s="6" t="s">
        <v>49</v>
      </c>
      <c r="C10" s="13"/>
      <c r="D10" s="13">
        <v>5</v>
      </c>
      <c r="E10" s="13"/>
      <c r="F10" s="13"/>
      <c r="G10" s="13"/>
      <c r="H10" s="13">
        <f t="shared" si="0"/>
        <v>5</v>
      </c>
      <c r="I10" s="14"/>
      <c r="J10" s="13"/>
      <c r="K10" s="13">
        <v>4</v>
      </c>
      <c r="L10" s="13"/>
      <c r="M10" s="13"/>
      <c r="N10" s="8">
        <f t="shared" si="1"/>
        <v>9</v>
      </c>
      <c r="O10" s="14"/>
      <c r="P10" s="13"/>
      <c r="Q10" s="13">
        <v>1</v>
      </c>
      <c r="R10" s="13"/>
      <c r="S10" s="13"/>
      <c r="T10" s="8">
        <f t="shared" si="2"/>
        <v>10</v>
      </c>
      <c r="U10" s="14"/>
    </row>
    <row r="11" spans="1:22" x14ac:dyDescent="0.3">
      <c r="A11" s="6" t="s">
        <v>122</v>
      </c>
      <c r="B11" s="6" t="s">
        <v>29</v>
      </c>
      <c r="C11" s="13"/>
      <c r="D11" s="13"/>
      <c r="E11" s="13">
        <v>2</v>
      </c>
      <c r="F11" s="13">
        <v>5</v>
      </c>
      <c r="G11" s="13"/>
      <c r="H11" s="13">
        <f t="shared" si="0"/>
        <v>7</v>
      </c>
      <c r="I11" s="14"/>
      <c r="J11" s="13"/>
      <c r="K11" s="13"/>
      <c r="L11" s="13"/>
      <c r="M11" s="13"/>
      <c r="N11" s="8">
        <f t="shared" si="1"/>
        <v>7</v>
      </c>
      <c r="O11" s="14"/>
      <c r="P11" s="13"/>
      <c r="Q11" s="13"/>
      <c r="R11" s="13"/>
      <c r="S11" s="13"/>
      <c r="T11" s="8">
        <f t="shared" si="2"/>
        <v>7</v>
      </c>
      <c r="U11" s="14"/>
    </row>
    <row r="12" spans="1:22" x14ac:dyDescent="0.3">
      <c r="A12" s="6" t="s">
        <v>240</v>
      </c>
      <c r="B12" s="6" t="s">
        <v>35</v>
      </c>
      <c r="C12" s="13"/>
      <c r="D12" s="13"/>
      <c r="E12" s="13">
        <v>7</v>
      </c>
      <c r="F12" s="13"/>
      <c r="G12" s="13"/>
      <c r="H12" s="13">
        <f t="shared" si="0"/>
        <v>7</v>
      </c>
      <c r="I12" s="14"/>
      <c r="J12" s="13"/>
      <c r="K12" s="13"/>
      <c r="L12" s="13"/>
      <c r="M12" s="13"/>
      <c r="N12" s="8">
        <f t="shared" si="1"/>
        <v>7</v>
      </c>
      <c r="O12" s="14"/>
      <c r="P12" s="13"/>
      <c r="Q12" s="13"/>
      <c r="R12" s="13"/>
      <c r="S12" s="13"/>
      <c r="T12" s="8">
        <f t="shared" si="2"/>
        <v>7</v>
      </c>
      <c r="U12" s="14"/>
    </row>
    <row r="13" spans="1:22" x14ac:dyDescent="0.3">
      <c r="A13" s="6" t="s">
        <v>177</v>
      </c>
      <c r="B13" s="6" t="s">
        <v>65</v>
      </c>
      <c r="C13" s="13"/>
      <c r="D13" s="13"/>
      <c r="E13" s="13"/>
      <c r="F13" s="13">
        <v>7</v>
      </c>
      <c r="G13" s="13"/>
      <c r="H13" s="13">
        <f t="shared" si="0"/>
        <v>7</v>
      </c>
      <c r="I13" s="14"/>
      <c r="J13" s="13"/>
      <c r="K13" s="13"/>
      <c r="L13" s="13"/>
      <c r="M13" s="13"/>
      <c r="N13" s="8">
        <f t="shared" si="1"/>
        <v>7</v>
      </c>
      <c r="O13" s="14"/>
      <c r="P13" s="13"/>
      <c r="Q13" s="13"/>
      <c r="R13" s="13"/>
      <c r="S13" s="13"/>
      <c r="T13" s="8">
        <f t="shared" si="2"/>
        <v>7</v>
      </c>
      <c r="U13" s="14"/>
    </row>
    <row r="14" spans="1:22" x14ac:dyDescent="0.3">
      <c r="A14" s="6" t="s">
        <v>315</v>
      </c>
      <c r="B14" s="6" t="s">
        <v>60</v>
      </c>
      <c r="C14" s="13"/>
      <c r="D14" s="13"/>
      <c r="E14" s="13"/>
      <c r="F14" s="13"/>
      <c r="G14" s="13"/>
      <c r="H14" s="13">
        <f t="shared" si="0"/>
        <v>0</v>
      </c>
      <c r="I14" s="14"/>
      <c r="J14" s="13"/>
      <c r="K14" s="13"/>
      <c r="L14" s="13"/>
      <c r="M14" s="13">
        <v>7</v>
      </c>
      <c r="N14" s="8">
        <f t="shared" si="1"/>
        <v>7</v>
      </c>
      <c r="O14" s="14"/>
      <c r="P14" s="13"/>
      <c r="Q14" s="13"/>
      <c r="R14" s="13"/>
      <c r="S14" s="13"/>
      <c r="T14" s="8">
        <f t="shared" si="2"/>
        <v>7</v>
      </c>
      <c r="U14" s="14"/>
    </row>
    <row r="15" spans="1:22" x14ac:dyDescent="0.3">
      <c r="A15" s="6" t="s">
        <v>351</v>
      </c>
      <c r="B15" s="6" t="s">
        <v>50</v>
      </c>
      <c r="C15" s="13"/>
      <c r="D15" s="13"/>
      <c r="E15" s="13"/>
      <c r="F15" s="13"/>
      <c r="G15" s="13"/>
      <c r="H15" s="13">
        <f t="shared" si="0"/>
        <v>0</v>
      </c>
      <c r="I15" s="14"/>
      <c r="J15" s="13"/>
      <c r="K15" s="13">
        <v>7</v>
      </c>
      <c r="L15" s="13"/>
      <c r="M15" s="13"/>
      <c r="N15" s="8">
        <f t="shared" si="1"/>
        <v>7</v>
      </c>
      <c r="O15" s="14"/>
      <c r="P15" s="13"/>
      <c r="Q15" s="13"/>
      <c r="R15" s="13"/>
      <c r="S15" s="13"/>
      <c r="T15" s="8">
        <f t="shared" si="2"/>
        <v>7</v>
      </c>
      <c r="U15" s="14"/>
    </row>
    <row r="16" spans="1:22" x14ac:dyDescent="0.3">
      <c r="A16" s="6" t="s">
        <v>414</v>
      </c>
      <c r="B16" s="6" t="s">
        <v>29</v>
      </c>
      <c r="C16" s="13"/>
      <c r="D16" s="13"/>
      <c r="E16" s="13"/>
      <c r="F16" s="13"/>
      <c r="G16" s="13"/>
      <c r="H16" s="13">
        <f t="shared" si="0"/>
        <v>0</v>
      </c>
      <c r="I16" s="14"/>
      <c r="J16" s="13"/>
      <c r="K16" s="13"/>
      <c r="L16" s="13"/>
      <c r="M16" s="13"/>
      <c r="N16" s="8">
        <f t="shared" si="1"/>
        <v>0</v>
      </c>
      <c r="O16" s="14"/>
      <c r="P16" s="13"/>
      <c r="Q16" s="13">
        <v>7</v>
      </c>
      <c r="R16" s="13"/>
      <c r="S16" s="13"/>
      <c r="T16" s="8">
        <f t="shared" si="2"/>
        <v>7</v>
      </c>
      <c r="U16" s="14"/>
    </row>
    <row r="17" spans="1:21" x14ac:dyDescent="0.3">
      <c r="A17" s="6" t="s">
        <v>191</v>
      </c>
      <c r="B17" s="6" t="s">
        <v>49</v>
      </c>
      <c r="C17" s="13">
        <v>1</v>
      </c>
      <c r="D17" s="13"/>
      <c r="E17" s="13">
        <v>5</v>
      </c>
      <c r="F17" s="13"/>
      <c r="G17" s="13"/>
      <c r="H17" s="13">
        <f t="shared" si="0"/>
        <v>6</v>
      </c>
      <c r="I17" s="14"/>
      <c r="J17" s="13"/>
      <c r="K17" s="13"/>
      <c r="L17" s="13"/>
      <c r="M17" s="13"/>
      <c r="N17" s="8">
        <f t="shared" si="1"/>
        <v>6</v>
      </c>
      <c r="O17" s="14"/>
      <c r="P17" s="13"/>
      <c r="Q17" s="13"/>
      <c r="R17" s="13"/>
      <c r="S17" s="13"/>
      <c r="T17" s="8">
        <f t="shared" si="2"/>
        <v>6</v>
      </c>
      <c r="U17" s="14"/>
    </row>
    <row r="18" spans="1:21" x14ac:dyDescent="0.3">
      <c r="A18" s="6" t="s">
        <v>178</v>
      </c>
      <c r="B18" s="6" t="s">
        <v>176</v>
      </c>
      <c r="C18" s="13"/>
      <c r="D18" s="13"/>
      <c r="E18" s="13"/>
      <c r="F18" s="13"/>
      <c r="G18" s="13">
        <v>5</v>
      </c>
      <c r="H18" s="13">
        <f t="shared" si="0"/>
        <v>5</v>
      </c>
      <c r="I18" s="14"/>
      <c r="J18" s="13"/>
      <c r="K18" s="13"/>
      <c r="L18" s="13"/>
      <c r="M18" s="13"/>
      <c r="N18" s="8">
        <f t="shared" si="1"/>
        <v>5</v>
      </c>
      <c r="O18" s="14"/>
      <c r="P18" s="13"/>
      <c r="Q18" s="13"/>
      <c r="R18" s="13"/>
      <c r="S18" s="13"/>
      <c r="T18" s="8">
        <f t="shared" si="2"/>
        <v>5</v>
      </c>
      <c r="U18" s="14"/>
    </row>
    <row r="19" spans="1:21" x14ac:dyDescent="0.3">
      <c r="A19" s="6" t="s">
        <v>254</v>
      </c>
      <c r="B19" s="6" t="s">
        <v>255</v>
      </c>
      <c r="C19" s="13"/>
      <c r="D19" s="13"/>
      <c r="E19" s="13"/>
      <c r="F19" s="13">
        <v>2</v>
      </c>
      <c r="G19" s="13">
        <v>3</v>
      </c>
      <c r="H19" s="13">
        <f t="shared" si="0"/>
        <v>5</v>
      </c>
      <c r="I19" s="14"/>
      <c r="J19" s="13"/>
      <c r="K19" s="13"/>
      <c r="L19" s="13"/>
      <c r="M19" s="13"/>
      <c r="N19" s="8">
        <f t="shared" si="1"/>
        <v>5</v>
      </c>
      <c r="O19" s="14"/>
      <c r="P19" s="13"/>
      <c r="Q19" s="13"/>
      <c r="R19" s="13"/>
      <c r="S19" s="13"/>
      <c r="T19" s="8">
        <f t="shared" si="2"/>
        <v>5</v>
      </c>
      <c r="U19" s="14"/>
    </row>
    <row r="20" spans="1:21" x14ac:dyDescent="0.3">
      <c r="A20" s="6" t="s">
        <v>365</v>
      </c>
      <c r="B20" s="6" t="s">
        <v>49</v>
      </c>
      <c r="C20" s="13"/>
      <c r="D20" s="13"/>
      <c r="E20" s="13"/>
      <c r="F20" s="13"/>
      <c r="G20" s="13"/>
      <c r="H20" s="13">
        <f t="shared" si="0"/>
        <v>0</v>
      </c>
      <c r="I20" s="14"/>
      <c r="J20" s="13"/>
      <c r="K20" s="13">
        <v>5</v>
      </c>
      <c r="L20" s="13"/>
      <c r="M20" s="13"/>
      <c r="N20" s="8">
        <f t="shared" si="1"/>
        <v>5</v>
      </c>
      <c r="O20" s="14"/>
      <c r="P20" s="13"/>
      <c r="Q20" s="13"/>
      <c r="R20" s="13"/>
      <c r="S20" s="13"/>
      <c r="T20" s="8">
        <f t="shared" si="2"/>
        <v>5</v>
      </c>
      <c r="U20" s="14"/>
    </row>
    <row r="21" spans="1:21" x14ac:dyDescent="0.3">
      <c r="A21" s="38" t="s">
        <v>150</v>
      </c>
      <c r="B21" s="38" t="s">
        <v>43</v>
      </c>
      <c r="C21" s="41"/>
      <c r="D21" s="41">
        <v>2</v>
      </c>
      <c r="E21" s="41"/>
      <c r="F21" s="41"/>
      <c r="G21" s="41"/>
      <c r="H21" s="41">
        <f t="shared" si="0"/>
        <v>2</v>
      </c>
      <c r="I21" s="41"/>
      <c r="J21" s="41"/>
      <c r="K21" s="41">
        <v>1</v>
      </c>
      <c r="L21" s="41"/>
      <c r="M21" s="41"/>
      <c r="N21" s="43">
        <f t="shared" si="1"/>
        <v>3</v>
      </c>
      <c r="O21" s="41"/>
      <c r="P21" s="41"/>
      <c r="Q21" s="41">
        <v>2</v>
      </c>
      <c r="R21" s="41"/>
      <c r="S21" s="41"/>
      <c r="T21" s="43">
        <f t="shared" si="2"/>
        <v>5</v>
      </c>
      <c r="U21" s="14"/>
    </row>
    <row r="22" spans="1:21" x14ac:dyDescent="0.3">
      <c r="A22" s="6" t="s">
        <v>292</v>
      </c>
      <c r="B22" s="6" t="s">
        <v>62</v>
      </c>
      <c r="C22" s="13"/>
      <c r="D22" s="13"/>
      <c r="E22" s="13"/>
      <c r="F22" s="13"/>
      <c r="G22" s="13"/>
      <c r="H22" s="13">
        <f t="shared" si="0"/>
        <v>0</v>
      </c>
      <c r="I22" s="14"/>
      <c r="J22" s="13">
        <v>1</v>
      </c>
      <c r="K22" s="13"/>
      <c r="L22" s="13"/>
      <c r="M22" s="13"/>
      <c r="N22" s="8">
        <f t="shared" si="1"/>
        <v>1</v>
      </c>
      <c r="O22" s="14"/>
      <c r="P22" s="13">
        <v>4</v>
      </c>
      <c r="Q22" s="13"/>
      <c r="R22" s="13"/>
      <c r="S22" s="13"/>
      <c r="T22" s="8">
        <f t="shared" si="2"/>
        <v>5</v>
      </c>
      <c r="U22" s="14"/>
    </row>
    <row r="23" spans="1:21" x14ac:dyDescent="0.3">
      <c r="A23" s="6" t="s">
        <v>415</v>
      </c>
      <c r="B23" s="6" t="s">
        <v>35</v>
      </c>
      <c r="C23" s="13"/>
      <c r="D23" s="13"/>
      <c r="E23" s="13"/>
      <c r="F23" s="13"/>
      <c r="G23" s="13"/>
      <c r="H23" s="13">
        <f t="shared" si="0"/>
        <v>0</v>
      </c>
      <c r="I23" s="14"/>
      <c r="J23" s="13"/>
      <c r="K23" s="13"/>
      <c r="L23" s="13"/>
      <c r="M23" s="13"/>
      <c r="N23" s="8">
        <f t="shared" si="1"/>
        <v>0</v>
      </c>
      <c r="O23" s="14"/>
      <c r="P23" s="13"/>
      <c r="Q23" s="13">
        <v>5</v>
      </c>
      <c r="R23" s="13"/>
      <c r="S23" s="13"/>
      <c r="T23" s="8">
        <f t="shared" si="2"/>
        <v>5</v>
      </c>
      <c r="U23" s="14"/>
    </row>
    <row r="24" spans="1:21" x14ac:dyDescent="0.3">
      <c r="A24" s="6" t="s">
        <v>223</v>
      </c>
      <c r="B24" s="6" t="s">
        <v>60</v>
      </c>
      <c r="C24" s="13"/>
      <c r="D24" s="13">
        <v>4</v>
      </c>
      <c r="E24" s="13"/>
      <c r="F24" s="13"/>
      <c r="G24" s="13"/>
      <c r="H24" s="13">
        <f t="shared" si="0"/>
        <v>4</v>
      </c>
      <c r="I24" s="14"/>
      <c r="J24" s="13"/>
      <c r="K24" s="13"/>
      <c r="L24" s="13"/>
      <c r="M24" s="13"/>
      <c r="N24" s="8">
        <f t="shared" si="1"/>
        <v>4</v>
      </c>
      <c r="O24" s="14"/>
      <c r="P24" s="13"/>
      <c r="Q24" s="13"/>
      <c r="R24" s="13"/>
      <c r="S24" s="13"/>
      <c r="T24" s="8">
        <f t="shared" si="2"/>
        <v>4</v>
      </c>
      <c r="U24" s="14"/>
    </row>
    <row r="25" spans="1:21" x14ac:dyDescent="0.3">
      <c r="A25" s="6" t="s">
        <v>110</v>
      </c>
      <c r="B25" s="6" t="s">
        <v>62</v>
      </c>
      <c r="C25" s="13"/>
      <c r="D25" s="13"/>
      <c r="E25" s="13"/>
      <c r="F25" s="13"/>
      <c r="G25" s="13">
        <v>4</v>
      </c>
      <c r="H25" s="13">
        <f t="shared" si="0"/>
        <v>4</v>
      </c>
      <c r="I25" s="14"/>
      <c r="J25" s="13"/>
      <c r="K25" s="13"/>
      <c r="L25" s="13"/>
      <c r="M25" s="13"/>
      <c r="N25" s="8">
        <f t="shared" si="1"/>
        <v>4</v>
      </c>
      <c r="O25" s="14"/>
      <c r="P25" s="13"/>
      <c r="Q25" s="13"/>
      <c r="R25" s="13"/>
      <c r="S25" s="13"/>
      <c r="T25" s="8">
        <f t="shared" si="2"/>
        <v>4</v>
      </c>
      <c r="U25" s="14"/>
    </row>
    <row r="26" spans="1:21" x14ac:dyDescent="0.3">
      <c r="A26" s="6" t="s">
        <v>189</v>
      </c>
      <c r="B26" s="6" t="s">
        <v>29</v>
      </c>
      <c r="C26" s="13">
        <v>4</v>
      </c>
      <c r="D26" s="13"/>
      <c r="E26" s="13"/>
      <c r="F26" s="13"/>
      <c r="G26" s="13"/>
      <c r="H26" s="13">
        <f t="shared" si="0"/>
        <v>4</v>
      </c>
      <c r="I26" s="14"/>
      <c r="J26" s="13"/>
      <c r="K26" s="13"/>
      <c r="L26" s="13"/>
      <c r="M26" s="13"/>
      <c r="N26" s="8">
        <f t="shared" si="1"/>
        <v>4</v>
      </c>
      <c r="O26" s="14"/>
      <c r="P26" s="13"/>
      <c r="Q26" s="13"/>
      <c r="R26" s="13"/>
      <c r="S26" s="13"/>
      <c r="T26" s="8">
        <f t="shared" si="2"/>
        <v>4</v>
      </c>
      <c r="U26" s="14"/>
    </row>
    <row r="27" spans="1:21" x14ac:dyDescent="0.3">
      <c r="A27" s="6" t="s">
        <v>132</v>
      </c>
      <c r="B27" s="6" t="s">
        <v>0</v>
      </c>
      <c r="C27" s="13"/>
      <c r="D27" s="13"/>
      <c r="E27" s="13"/>
      <c r="F27" s="13"/>
      <c r="G27" s="13"/>
      <c r="H27" s="13">
        <f t="shared" si="0"/>
        <v>0</v>
      </c>
      <c r="I27" s="14"/>
      <c r="J27" s="13">
        <v>4</v>
      </c>
      <c r="K27" s="13"/>
      <c r="L27" s="13"/>
      <c r="M27" s="13"/>
      <c r="N27" s="8">
        <f t="shared" si="1"/>
        <v>4</v>
      </c>
      <c r="O27" s="14"/>
      <c r="P27" s="13"/>
      <c r="Q27" s="13"/>
      <c r="R27" s="13"/>
      <c r="S27" s="13"/>
      <c r="T27" s="8">
        <f t="shared" si="2"/>
        <v>4</v>
      </c>
      <c r="U27" s="14"/>
    </row>
    <row r="28" spans="1:21" x14ac:dyDescent="0.3">
      <c r="A28" s="6" t="s">
        <v>190</v>
      </c>
      <c r="B28" s="6" t="s">
        <v>50</v>
      </c>
      <c r="C28" s="13">
        <v>3</v>
      </c>
      <c r="D28" s="13"/>
      <c r="E28" s="13"/>
      <c r="F28" s="13"/>
      <c r="G28" s="13"/>
      <c r="H28" s="13">
        <f t="shared" si="0"/>
        <v>3</v>
      </c>
      <c r="I28" s="14"/>
      <c r="J28" s="13"/>
      <c r="K28" s="13"/>
      <c r="L28" s="13"/>
      <c r="M28" s="13"/>
      <c r="N28" s="8">
        <f t="shared" si="1"/>
        <v>3</v>
      </c>
      <c r="O28" s="14"/>
      <c r="P28" s="13"/>
      <c r="Q28" s="13"/>
      <c r="R28" s="13"/>
      <c r="S28" s="13"/>
      <c r="T28" s="8">
        <f t="shared" si="2"/>
        <v>3</v>
      </c>
      <c r="U28" s="14"/>
    </row>
    <row r="29" spans="1:21" x14ac:dyDescent="0.3">
      <c r="A29" s="6" t="s">
        <v>224</v>
      </c>
      <c r="B29" s="6" t="s">
        <v>49</v>
      </c>
      <c r="C29" s="13"/>
      <c r="D29" s="13">
        <v>3</v>
      </c>
      <c r="E29" s="13"/>
      <c r="F29" s="13"/>
      <c r="G29" s="13"/>
      <c r="H29" s="13">
        <f t="shared" si="0"/>
        <v>3</v>
      </c>
      <c r="I29" s="14"/>
      <c r="J29" s="13"/>
      <c r="K29" s="13"/>
      <c r="L29" s="13"/>
      <c r="M29" s="13"/>
      <c r="N29" s="8">
        <f t="shared" si="1"/>
        <v>3</v>
      </c>
      <c r="O29" s="14"/>
      <c r="P29" s="13"/>
      <c r="Q29" s="13"/>
      <c r="R29" s="13"/>
      <c r="S29" s="13"/>
      <c r="T29" s="8">
        <f t="shared" si="2"/>
        <v>3</v>
      </c>
      <c r="U29" s="14"/>
    </row>
    <row r="30" spans="1:21" x14ac:dyDescent="0.3">
      <c r="A30" s="6" t="s">
        <v>24</v>
      </c>
      <c r="B30" s="6" t="s">
        <v>0</v>
      </c>
      <c r="C30" s="13"/>
      <c r="D30" s="13"/>
      <c r="E30" s="13"/>
      <c r="F30" s="13"/>
      <c r="G30" s="13"/>
      <c r="H30" s="13">
        <f t="shared" si="0"/>
        <v>0</v>
      </c>
      <c r="I30" s="14"/>
      <c r="J30" s="13">
        <v>3</v>
      </c>
      <c r="K30" s="13"/>
      <c r="L30" s="13"/>
      <c r="M30" s="13"/>
      <c r="N30" s="8">
        <f t="shared" si="1"/>
        <v>3</v>
      </c>
      <c r="O30" s="14"/>
      <c r="P30" s="13"/>
      <c r="Q30" s="13"/>
      <c r="R30" s="13"/>
      <c r="S30" s="13"/>
      <c r="T30" s="8">
        <f t="shared" si="2"/>
        <v>3</v>
      </c>
      <c r="U30" s="14"/>
    </row>
    <row r="31" spans="1:21" x14ac:dyDescent="0.3">
      <c r="A31" s="6" t="s">
        <v>316</v>
      </c>
      <c r="B31" s="6" t="s">
        <v>29</v>
      </c>
      <c r="C31" s="13"/>
      <c r="D31" s="13"/>
      <c r="E31" s="13"/>
      <c r="F31" s="13"/>
      <c r="G31" s="13"/>
      <c r="H31" s="13">
        <f t="shared" si="0"/>
        <v>0</v>
      </c>
      <c r="I31" s="14"/>
      <c r="J31" s="13"/>
      <c r="K31" s="13"/>
      <c r="L31" s="13"/>
      <c r="M31" s="13">
        <v>3</v>
      </c>
      <c r="N31" s="8">
        <f t="shared" si="1"/>
        <v>3</v>
      </c>
      <c r="O31" s="14"/>
      <c r="P31" s="13"/>
      <c r="Q31" s="13"/>
      <c r="R31" s="13"/>
      <c r="S31" s="13"/>
      <c r="T31" s="8">
        <f t="shared" si="2"/>
        <v>3</v>
      </c>
      <c r="U31" s="14"/>
    </row>
    <row r="32" spans="1:21" x14ac:dyDescent="0.3">
      <c r="A32" s="6" t="s">
        <v>352</v>
      </c>
      <c r="B32" s="6" t="s">
        <v>49</v>
      </c>
      <c r="C32" s="13"/>
      <c r="D32" s="13"/>
      <c r="E32" s="13"/>
      <c r="F32" s="13"/>
      <c r="G32" s="13"/>
      <c r="H32" s="13">
        <f t="shared" si="0"/>
        <v>0</v>
      </c>
      <c r="I32" s="14"/>
      <c r="J32" s="13"/>
      <c r="K32" s="13">
        <v>3</v>
      </c>
      <c r="L32" s="13"/>
      <c r="M32" s="13"/>
      <c r="N32" s="8">
        <f t="shared" si="1"/>
        <v>3</v>
      </c>
      <c r="O32" s="14"/>
      <c r="P32" s="13"/>
      <c r="Q32" s="13"/>
      <c r="R32" s="13"/>
      <c r="S32" s="13"/>
      <c r="T32" s="8">
        <f t="shared" si="2"/>
        <v>3</v>
      </c>
      <c r="U32" s="14"/>
    </row>
    <row r="33" spans="1:21" x14ac:dyDescent="0.3">
      <c r="A33" s="6" t="s">
        <v>390</v>
      </c>
      <c r="B33" s="6" t="s">
        <v>93</v>
      </c>
      <c r="C33" s="13"/>
      <c r="D33" s="13"/>
      <c r="E33" s="13"/>
      <c r="F33" s="13"/>
      <c r="G33" s="13"/>
      <c r="H33" s="13">
        <f t="shared" si="0"/>
        <v>0</v>
      </c>
      <c r="I33" s="14"/>
      <c r="J33" s="13"/>
      <c r="K33" s="13"/>
      <c r="L33" s="13"/>
      <c r="M33" s="13"/>
      <c r="N33" s="8">
        <f t="shared" si="1"/>
        <v>0</v>
      </c>
      <c r="O33" s="14"/>
      <c r="P33" s="13">
        <v>3</v>
      </c>
      <c r="Q33" s="13"/>
      <c r="R33" s="13"/>
      <c r="S33" s="13"/>
      <c r="T33" s="8">
        <f t="shared" si="2"/>
        <v>3</v>
      </c>
      <c r="U33" s="14"/>
    </row>
    <row r="34" spans="1:21" x14ac:dyDescent="0.3">
      <c r="A34" s="6" t="s">
        <v>416</v>
      </c>
      <c r="B34" s="6" t="s">
        <v>65</v>
      </c>
      <c r="C34" s="13"/>
      <c r="D34" s="13"/>
      <c r="E34" s="13"/>
      <c r="F34" s="13"/>
      <c r="G34" s="13"/>
      <c r="H34" s="13">
        <f t="shared" si="0"/>
        <v>0</v>
      </c>
      <c r="I34" s="14"/>
      <c r="J34" s="13"/>
      <c r="K34" s="13"/>
      <c r="L34" s="13"/>
      <c r="M34" s="13"/>
      <c r="N34" s="8">
        <f t="shared" si="1"/>
        <v>0</v>
      </c>
      <c r="O34" s="14"/>
      <c r="P34" s="13"/>
      <c r="Q34" s="13">
        <v>3</v>
      </c>
      <c r="R34" s="13"/>
      <c r="S34" s="13"/>
      <c r="T34" s="8">
        <f t="shared" si="2"/>
        <v>3</v>
      </c>
      <c r="U34" s="14"/>
    </row>
    <row r="35" spans="1:21" x14ac:dyDescent="0.3">
      <c r="A35" s="6" t="s">
        <v>9</v>
      </c>
      <c r="B35" s="6" t="s">
        <v>35</v>
      </c>
      <c r="C35" s="13">
        <v>2</v>
      </c>
      <c r="D35" s="13"/>
      <c r="E35" s="13"/>
      <c r="F35" s="13"/>
      <c r="G35" s="13"/>
      <c r="H35" s="13">
        <f t="shared" si="0"/>
        <v>2</v>
      </c>
      <c r="I35" s="14"/>
      <c r="J35" s="13"/>
      <c r="K35" s="13"/>
      <c r="L35" s="13"/>
      <c r="M35" s="13"/>
      <c r="N35" s="8">
        <f t="shared" si="1"/>
        <v>2</v>
      </c>
      <c r="O35" s="14"/>
      <c r="P35" s="13"/>
      <c r="Q35" s="13"/>
      <c r="R35" s="13"/>
      <c r="S35" s="13"/>
      <c r="T35" s="8">
        <f t="shared" si="2"/>
        <v>2</v>
      </c>
      <c r="U35" s="14"/>
    </row>
    <row r="36" spans="1:21" x14ac:dyDescent="0.3">
      <c r="A36" s="6" t="s">
        <v>36</v>
      </c>
      <c r="B36" s="6" t="s">
        <v>0</v>
      </c>
      <c r="C36" s="13"/>
      <c r="D36" s="13"/>
      <c r="E36" s="13"/>
      <c r="F36" s="13"/>
      <c r="G36" s="13"/>
      <c r="H36" s="13">
        <f t="shared" si="0"/>
        <v>0</v>
      </c>
      <c r="I36" s="14"/>
      <c r="J36" s="13"/>
      <c r="K36" s="13">
        <v>2</v>
      </c>
      <c r="L36" s="13"/>
      <c r="M36" s="13"/>
      <c r="N36" s="8">
        <f t="shared" si="1"/>
        <v>2</v>
      </c>
      <c r="O36" s="14"/>
      <c r="P36" s="13"/>
      <c r="Q36" s="13"/>
      <c r="R36" s="13"/>
      <c r="S36" s="13"/>
      <c r="T36" s="8">
        <f t="shared" si="2"/>
        <v>2</v>
      </c>
      <c r="U36" s="14"/>
    </row>
    <row r="37" spans="1:21" x14ac:dyDescent="0.3">
      <c r="A37" s="6" t="s">
        <v>291</v>
      </c>
      <c r="B37" s="6" t="s">
        <v>60</v>
      </c>
      <c r="C37" s="13"/>
      <c r="D37" s="13"/>
      <c r="E37" s="13"/>
      <c r="F37" s="13"/>
      <c r="G37" s="13"/>
      <c r="H37" s="13">
        <f t="shared" si="0"/>
        <v>0</v>
      </c>
      <c r="I37" s="14"/>
      <c r="J37" s="13">
        <v>2</v>
      </c>
      <c r="K37" s="13"/>
      <c r="L37" s="13"/>
      <c r="M37" s="13"/>
      <c r="N37" s="8">
        <f t="shared" si="1"/>
        <v>2</v>
      </c>
      <c r="O37" s="14"/>
      <c r="P37" s="13"/>
      <c r="Q37" s="13"/>
      <c r="R37" s="13"/>
      <c r="S37" s="13"/>
      <c r="T37" s="8">
        <f t="shared" si="2"/>
        <v>2</v>
      </c>
      <c r="U37" s="14"/>
    </row>
    <row r="38" spans="1:21" x14ac:dyDescent="0.3">
      <c r="A38" s="38" t="s">
        <v>391</v>
      </c>
      <c r="B38" s="38" t="s">
        <v>43</v>
      </c>
      <c r="C38" s="41"/>
      <c r="D38" s="41"/>
      <c r="E38" s="41"/>
      <c r="F38" s="41"/>
      <c r="G38" s="41"/>
      <c r="H38" s="41">
        <f t="shared" si="0"/>
        <v>0</v>
      </c>
      <c r="I38" s="41"/>
      <c r="J38" s="41"/>
      <c r="K38" s="41"/>
      <c r="L38" s="41"/>
      <c r="M38" s="41"/>
      <c r="N38" s="43">
        <f t="shared" si="1"/>
        <v>0</v>
      </c>
      <c r="O38" s="41"/>
      <c r="P38" s="41">
        <v>2</v>
      </c>
      <c r="Q38" s="41"/>
      <c r="R38" s="41"/>
      <c r="S38" s="41"/>
      <c r="T38" s="43">
        <f t="shared" si="2"/>
        <v>2</v>
      </c>
      <c r="U38" s="14"/>
    </row>
    <row r="39" spans="1:21" x14ac:dyDescent="0.3">
      <c r="A39" s="38" t="s">
        <v>225</v>
      </c>
      <c r="B39" s="38" t="s">
        <v>43</v>
      </c>
      <c r="C39" s="41"/>
      <c r="D39" s="41">
        <v>1</v>
      </c>
      <c r="E39" s="41"/>
      <c r="F39" s="41"/>
      <c r="G39" s="41"/>
      <c r="H39" s="41">
        <f t="shared" si="0"/>
        <v>1</v>
      </c>
      <c r="I39" s="41"/>
      <c r="J39" s="41"/>
      <c r="K39" s="41"/>
      <c r="L39" s="41"/>
      <c r="M39" s="41"/>
      <c r="N39" s="43">
        <f t="shared" si="1"/>
        <v>1</v>
      </c>
      <c r="O39" s="41"/>
      <c r="P39" s="41"/>
      <c r="Q39" s="41"/>
      <c r="R39" s="41"/>
      <c r="S39" s="41"/>
      <c r="T39" s="43">
        <f t="shared" si="2"/>
        <v>1</v>
      </c>
      <c r="U39" s="14"/>
    </row>
    <row r="40" spans="1:21" x14ac:dyDescent="0.3">
      <c r="A40" s="6" t="s">
        <v>256</v>
      </c>
      <c r="B40" s="6" t="s">
        <v>255</v>
      </c>
      <c r="C40" s="13"/>
      <c r="D40" s="13"/>
      <c r="E40" s="13"/>
      <c r="F40" s="13">
        <v>1</v>
      </c>
      <c r="G40" s="13"/>
      <c r="H40" s="13">
        <f t="shared" si="0"/>
        <v>1</v>
      </c>
      <c r="I40" s="14"/>
      <c r="J40" s="13"/>
      <c r="K40" s="13"/>
      <c r="L40" s="13"/>
      <c r="M40" s="13"/>
      <c r="N40" s="8">
        <f t="shared" si="1"/>
        <v>1</v>
      </c>
      <c r="O40" s="14"/>
      <c r="P40" s="13"/>
      <c r="Q40" s="13"/>
      <c r="R40" s="13"/>
      <c r="S40" s="13"/>
      <c r="T40" s="8">
        <f t="shared" si="2"/>
        <v>1</v>
      </c>
      <c r="U40" s="14"/>
    </row>
    <row r="41" spans="1:21" x14ac:dyDescent="0.3">
      <c r="A41" s="6" t="s">
        <v>123</v>
      </c>
      <c r="B41" s="6" t="s">
        <v>62</v>
      </c>
      <c r="C41" s="13"/>
      <c r="D41" s="13"/>
      <c r="E41" s="13">
        <v>1</v>
      </c>
      <c r="F41" s="13"/>
      <c r="G41" s="13"/>
      <c r="H41" s="13">
        <f t="shared" si="0"/>
        <v>1</v>
      </c>
      <c r="I41" s="14"/>
      <c r="J41" s="13"/>
      <c r="K41" s="13"/>
      <c r="L41" s="13"/>
      <c r="M41" s="13"/>
      <c r="N41" s="8">
        <f t="shared" si="1"/>
        <v>1</v>
      </c>
      <c r="O41" s="14"/>
      <c r="P41" s="13"/>
      <c r="Q41" s="13"/>
      <c r="R41" s="13"/>
      <c r="S41" s="13"/>
      <c r="T41" s="8">
        <f t="shared" si="2"/>
        <v>1</v>
      </c>
      <c r="U41" s="14"/>
    </row>
    <row r="42" spans="1:21" x14ac:dyDescent="0.3">
      <c r="A42" s="28"/>
    </row>
  </sheetData>
  <autoFilter ref="A2:O2"/>
  <sortState ref="A3:T41">
    <sortCondition descending="1" ref="T3:T41"/>
  </sortState>
  <mergeCells count="3">
    <mergeCell ref="C1:G1"/>
    <mergeCell ref="J1:N1"/>
    <mergeCell ref="P1:S1"/>
  </mergeCells>
  <conditionalFormatting sqref="A1:A1048576">
    <cfRule type="duplicateValues" dxfId="2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zoomScale="80" zoomScaleNormal="80" workbookViewId="0">
      <pane ySplit="2" topLeftCell="A3" activePane="bottomLeft" state="frozen"/>
      <selection pane="bottomLeft" activeCell="A41" sqref="A41:U41"/>
    </sheetView>
  </sheetViews>
  <sheetFormatPr defaultColWidth="8.6640625" defaultRowHeight="14.4" x14ac:dyDescent="0.3"/>
  <cols>
    <col min="1" max="1" width="25.6640625" customWidth="1"/>
    <col min="2" max="2" width="19.6640625" customWidth="1"/>
    <col min="3" max="7" width="6.6640625" style="4" customWidth="1"/>
    <col min="8" max="8" width="8.6640625" style="4" customWidth="1"/>
    <col min="9" max="9" width="3.44140625" style="4" customWidth="1"/>
    <col min="10" max="14" width="6.6640625" style="4" customWidth="1"/>
    <col min="15" max="15" width="11.6640625" style="3" customWidth="1"/>
    <col min="16" max="16" width="4" style="4" customWidth="1"/>
    <col min="17" max="20" width="6.6640625" style="4" customWidth="1"/>
    <col min="21" max="21" width="10.5546875" style="4" customWidth="1"/>
    <col min="22" max="22" width="4" style="4" customWidth="1"/>
  </cols>
  <sheetData>
    <row r="1" spans="1:24" ht="18" x14ac:dyDescent="0.35">
      <c r="A1" s="10">
        <v>2026</v>
      </c>
      <c r="C1" s="36" t="s">
        <v>3</v>
      </c>
      <c r="D1" s="36"/>
      <c r="E1" s="36"/>
      <c r="F1" s="36"/>
      <c r="G1" s="36"/>
      <c r="H1" s="19"/>
      <c r="J1" s="36" t="s">
        <v>17</v>
      </c>
      <c r="K1" s="36"/>
      <c r="L1" s="36"/>
      <c r="M1" s="36"/>
      <c r="N1" s="36"/>
      <c r="O1" s="36"/>
      <c r="Q1" s="37" t="s">
        <v>30</v>
      </c>
      <c r="R1" s="37"/>
      <c r="S1" s="37"/>
      <c r="T1" s="37"/>
      <c r="U1" s="37"/>
    </row>
    <row r="2" spans="1:24" ht="53.4" customHeight="1" x14ac:dyDescent="0.3">
      <c r="A2" s="5" t="s">
        <v>4</v>
      </c>
      <c r="B2" s="5" t="s">
        <v>5</v>
      </c>
      <c r="C2" s="7" t="s">
        <v>10</v>
      </c>
      <c r="D2" s="7" t="s">
        <v>11</v>
      </c>
      <c r="E2" s="31" t="s">
        <v>31</v>
      </c>
      <c r="F2" s="31" t="s">
        <v>161</v>
      </c>
      <c r="G2" s="31" t="s">
        <v>102</v>
      </c>
      <c r="H2" s="9" t="s">
        <v>128</v>
      </c>
      <c r="I2" s="14"/>
      <c r="J2" s="7" t="s">
        <v>133</v>
      </c>
      <c r="K2" s="7" t="s">
        <v>130</v>
      </c>
      <c r="L2" s="31" t="s">
        <v>31</v>
      </c>
      <c r="M2" s="7" t="s">
        <v>151</v>
      </c>
      <c r="N2" s="7" t="s">
        <v>32</v>
      </c>
      <c r="O2" s="9" t="s">
        <v>127</v>
      </c>
      <c r="P2" s="14"/>
      <c r="Q2" s="7" t="s">
        <v>133</v>
      </c>
      <c r="R2" s="7" t="s">
        <v>130</v>
      </c>
      <c r="S2" s="7" t="s">
        <v>441</v>
      </c>
      <c r="T2" s="31" t="s">
        <v>161</v>
      </c>
      <c r="U2" s="9" t="s">
        <v>129</v>
      </c>
      <c r="V2" s="14"/>
      <c r="W2" s="27" t="s">
        <v>435</v>
      </c>
    </row>
    <row r="3" spans="1:24" x14ac:dyDescent="0.3">
      <c r="A3" s="6" t="s">
        <v>98</v>
      </c>
      <c r="B3" s="6" t="s">
        <v>50</v>
      </c>
      <c r="C3" s="13">
        <v>3</v>
      </c>
      <c r="D3" s="13"/>
      <c r="E3" s="13">
        <v>4</v>
      </c>
      <c r="F3" s="13">
        <v>3</v>
      </c>
      <c r="G3" s="13">
        <v>4</v>
      </c>
      <c r="H3" s="13">
        <f t="shared" ref="H3:H46" si="0">SUM(C3:G3)</f>
        <v>14</v>
      </c>
      <c r="I3" s="14"/>
      <c r="J3" s="13"/>
      <c r="K3" s="13"/>
      <c r="L3" s="13">
        <v>1</v>
      </c>
      <c r="M3" s="13">
        <v>5</v>
      </c>
      <c r="N3" s="13">
        <v>4</v>
      </c>
      <c r="O3" s="8">
        <f t="shared" ref="O3:O46" si="1">SUM(J3:N3)+H3</f>
        <v>24</v>
      </c>
      <c r="P3" s="14"/>
      <c r="Q3" s="13">
        <v>2</v>
      </c>
      <c r="R3" s="13"/>
      <c r="S3" s="13">
        <v>5</v>
      </c>
      <c r="T3" s="13">
        <v>5</v>
      </c>
      <c r="U3" s="8">
        <f t="shared" ref="U3:U46" si="2">SUM(Q3:T3)+O3</f>
        <v>36</v>
      </c>
      <c r="V3" s="14"/>
      <c r="W3" t="s">
        <v>429</v>
      </c>
    </row>
    <row r="4" spans="1:24" x14ac:dyDescent="0.3">
      <c r="A4" s="6" t="s">
        <v>70</v>
      </c>
      <c r="B4" s="6" t="s">
        <v>12</v>
      </c>
      <c r="C4" s="13"/>
      <c r="D4" s="13"/>
      <c r="E4" s="13"/>
      <c r="F4" s="13"/>
      <c r="G4" s="13"/>
      <c r="H4" s="13">
        <f t="shared" si="0"/>
        <v>0</v>
      </c>
      <c r="I4" s="14"/>
      <c r="J4" s="13"/>
      <c r="K4" s="13">
        <v>7</v>
      </c>
      <c r="L4" s="13"/>
      <c r="M4" s="13"/>
      <c r="N4" s="13"/>
      <c r="O4" s="8">
        <f t="shared" si="1"/>
        <v>7</v>
      </c>
      <c r="P4" s="14"/>
      <c r="Q4" s="13">
        <v>1</v>
      </c>
      <c r="R4" s="13">
        <v>7</v>
      </c>
      <c r="S4" s="13"/>
      <c r="T4" s="13"/>
      <c r="U4" s="8">
        <f t="shared" si="2"/>
        <v>15</v>
      </c>
      <c r="V4" s="14"/>
      <c r="W4" t="s">
        <v>430</v>
      </c>
    </row>
    <row r="5" spans="1:24" x14ac:dyDescent="0.3">
      <c r="A5" s="6" t="s">
        <v>38</v>
      </c>
      <c r="B5" s="6" t="s">
        <v>41</v>
      </c>
      <c r="C5" s="13"/>
      <c r="D5" s="13"/>
      <c r="E5" s="13"/>
      <c r="F5" s="13">
        <v>7</v>
      </c>
      <c r="G5" s="13"/>
      <c r="H5" s="13">
        <f t="shared" si="0"/>
        <v>7</v>
      </c>
      <c r="I5" s="14"/>
      <c r="J5" s="13">
        <v>7</v>
      </c>
      <c r="K5" s="13"/>
      <c r="L5" s="13"/>
      <c r="M5" s="13"/>
      <c r="N5" s="13"/>
      <c r="O5" s="8">
        <f t="shared" si="1"/>
        <v>14</v>
      </c>
      <c r="P5" s="14"/>
      <c r="Q5" s="13"/>
      <c r="R5" s="13"/>
      <c r="S5" s="13"/>
      <c r="T5" s="13"/>
      <c r="U5" s="8">
        <f t="shared" si="2"/>
        <v>14</v>
      </c>
      <c r="V5" s="14"/>
      <c r="W5" t="s">
        <v>431</v>
      </c>
    </row>
    <row r="6" spans="1:24" x14ac:dyDescent="0.3">
      <c r="A6" s="6" t="s">
        <v>258</v>
      </c>
      <c r="B6" s="6" t="s">
        <v>29</v>
      </c>
      <c r="C6" s="13"/>
      <c r="D6" s="13"/>
      <c r="E6" s="13">
        <v>5</v>
      </c>
      <c r="F6" s="13">
        <v>4</v>
      </c>
      <c r="G6" s="13"/>
      <c r="H6" s="13">
        <f t="shared" si="0"/>
        <v>9</v>
      </c>
      <c r="I6" s="14"/>
      <c r="J6" s="13"/>
      <c r="K6" s="13"/>
      <c r="L6" s="13">
        <v>4</v>
      </c>
      <c r="M6" s="13"/>
      <c r="N6" s="13"/>
      <c r="O6" s="8">
        <f t="shared" si="1"/>
        <v>13</v>
      </c>
      <c r="P6" s="14"/>
      <c r="Q6" s="13"/>
      <c r="R6" s="13"/>
      <c r="S6" s="13"/>
      <c r="T6" s="13"/>
      <c r="U6" s="8">
        <f t="shared" si="2"/>
        <v>13</v>
      </c>
      <c r="V6" s="14"/>
      <c r="W6" t="s">
        <v>432</v>
      </c>
    </row>
    <row r="7" spans="1:24" x14ac:dyDescent="0.3">
      <c r="A7" s="6" t="s">
        <v>268</v>
      </c>
      <c r="B7" s="6" t="s">
        <v>269</v>
      </c>
      <c r="C7" s="13"/>
      <c r="D7" s="13"/>
      <c r="E7" s="13">
        <v>3</v>
      </c>
      <c r="F7" s="13"/>
      <c r="G7" s="13"/>
      <c r="H7" s="13">
        <f t="shared" si="0"/>
        <v>3</v>
      </c>
      <c r="I7" s="14"/>
      <c r="J7" s="13"/>
      <c r="K7" s="13"/>
      <c r="L7" s="13">
        <v>5</v>
      </c>
      <c r="M7" s="13"/>
      <c r="N7" s="13"/>
      <c r="O7" s="8">
        <f t="shared" si="1"/>
        <v>8</v>
      </c>
      <c r="P7" s="14"/>
      <c r="Q7" s="13">
        <v>5</v>
      </c>
      <c r="R7" s="13"/>
      <c r="S7" s="13"/>
      <c r="T7" s="13"/>
      <c r="U7" s="8">
        <f t="shared" si="2"/>
        <v>13</v>
      </c>
      <c r="V7" s="14"/>
      <c r="W7" t="s">
        <v>432</v>
      </c>
    </row>
    <row r="8" spans="1:24" x14ac:dyDescent="0.3">
      <c r="A8" s="6" t="s">
        <v>28</v>
      </c>
      <c r="B8" s="6" t="s">
        <v>29</v>
      </c>
      <c r="C8" s="13">
        <v>7</v>
      </c>
      <c r="D8" s="13">
        <v>5</v>
      </c>
      <c r="E8" s="13"/>
      <c r="F8" s="13"/>
      <c r="G8" s="13"/>
      <c r="H8" s="13">
        <f t="shared" si="0"/>
        <v>12</v>
      </c>
      <c r="I8" s="14"/>
      <c r="J8" s="13"/>
      <c r="K8" s="13"/>
      <c r="L8" s="13"/>
      <c r="M8" s="13"/>
      <c r="N8" s="13"/>
      <c r="O8" s="8">
        <f t="shared" si="1"/>
        <v>12</v>
      </c>
      <c r="P8" s="14"/>
      <c r="Q8" s="13"/>
      <c r="R8" s="13"/>
      <c r="S8" s="13"/>
      <c r="T8" s="13"/>
      <c r="U8" s="8">
        <f t="shared" si="2"/>
        <v>12</v>
      </c>
      <c r="V8" s="14"/>
      <c r="W8" t="s">
        <v>447</v>
      </c>
      <c r="X8" t="s">
        <v>446</v>
      </c>
    </row>
    <row r="9" spans="1:24" x14ac:dyDescent="0.3">
      <c r="A9" s="6" t="s">
        <v>39</v>
      </c>
      <c r="B9" s="6" t="s">
        <v>42</v>
      </c>
      <c r="C9" s="13">
        <v>1</v>
      </c>
      <c r="D9" s="13"/>
      <c r="E9" s="13"/>
      <c r="F9" s="13"/>
      <c r="G9" s="13"/>
      <c r="H9" s="13">
        <f t="shared" si="0"/>
        <v>1</v>
      </c>
      <c r="I9" s="14"/>
      <c r="J9" s="13"/>
      <c r="K9" s="13"/>
      <c r="L9" s="13"/>
      <c r="M9" s="13"/>
      <c r="N9" s="13"/>
      <c r="O9" s="8">
        <f t="shared" si="1"/>
        <v>1</v>
      </c>
      <c r="P9" s="14"/>
      <c r="Q9" s="13">
        <v>7</v>
      </c>
      <c r="R9" s="13"/>
      <c r="S9" s="13">
        <v>4</v>
      </c>
      <c r="T9" s="13"/>
      <c r="U9" s="8">
        <f t="shared" si="2"/>
        <v>12</v>
      </c>
      <c r="V9" s="14"/>
      <c r="W9" t="s">
        <v>440</v>
      </c>
    </row>
    <row r="10" spans="1:24" x14ac:dyDescent="0.3">
      <c r="A10" s="6" t="s">
        <v>180</v>
      </c>
      <c r="B10" s="6" t="s">
        <v>49</v>
      </c>
      <c r="C10" s="13"/>
      <c r="D10" s="13"/>
      <c r="E10" s="13"/>
      <c r="F10" s="13"/>
      <c r="G10" s="13"/>
      <c r="H10" s="13">
        <f t="shared" si="0"/>
        <v>0</v>
      </c>
      <c r="I10" s="14"/>
      <c r="J10" s="13"/>
      <c r="K10" s="13"/>
      <c r="L10" s="13"/>
      <c r="M10" s="13">
        <v>4</v>
      </c>
      <c r="N10" s="13">
        <v>7</v>
      </c>
      <c r="O10" s="8">
        <f t="shared" si="1"/>
        <v>11</v>
      </c>
      <c r="P10" s="14"/>
      <c r="Q10" s="13"/>
      <c r="R10" s="13"/>
      <c r="S10" s="13"/>
      <c r="T10" s="13"/>
      <c r="U10" s="8">
        <f t="shared" si="2"/>
        <v>11</v>
      </c>
      <c r="V10" s="14"/>
    </row>
    <row r="11" spans="1:24" x14ac:dyDescent="0.3">
      <c r="A11" s="6" t="s">
        <v>388</v>
      </c>
      <c r="B11" s="6" t="s">
        <v>60</v>
      </c>
      <c r="C11" s="13"/>
      <c r="D11" s="13"/>
      <c r="E11" s="13"/>
      <c r="F11" s="13"/>
      <c r="G11" s="13"/>
      <c r="H11" s="13">
        <f t="shared" si="0"/>
        <v>0</v>
      </c>
      <c r="I11" s="14"/>
      <c r="J11" s="13"/>
      <c r="K11" s="13"/>
      <c r="L11" s="13"/>
      <c r="M11" s="13"/>
      <c r="N11" s="13"/>
      <c r="O11" s="8">
        <f t="shared" si="1"/>
        <v>0</v>
      </c>
      <c r="P11" s="14"/>
      <c r="Q11" s="13">
        <v>4</v>
      </c>
      <c r="R11" s="13"/>
      <c r="S11" s="13">
        <v>7</v>
      </c>
      <c r="T11" s="13"/>
      <c r="U11" s="8">
        <f t="shared" si="2"/>
        <v>11</v>
      </c>
      <c r="V11" s="14"/>
    </row>
    <row r="12" spans="1:24" x14ac:dyDescent="0.3">
      <c r="A12" s="6" t="s">
        <v>174</v>
      </c>
      <c r="B12" s="6" t="s">
        <v>175</v>
      </c>
      <c r="C12" s="13"/>
      <c r="D12" s="13"/>
      <c r="E12" s="13">
        <v>1</v>
      </c>
      <c r="F12" s="13">
        <v>1</v>
      </c>
      <c r="G12" s="13">
        <v>1</v>
      </c>
      <c r="H12" s="13">
        <f t="shared" si="0"/>
        <v>3</v>
      </c>
      <c r="I12" s="14"/>
      <c r="J12" s="13"/>
      <c r="K12" s="13"/>
      <c r="L12" s="13"/>
      <c r="M12" s="13"/>
      <c r="N12" s="13"/>
      <c r="O12" s="8">
        <f t="shared" si="1"/>
        <v>3</v>
      </c>
      <c r="P12" s="14"/>
      <c r="Q12" s="13"/>
      <c r="R12" s="13">
        <v>2</v>
      </c>
      <c r="S12" s="13">
        <v>2</v>
      </c>
      <c r="T12" s="13">
        <v>3</v>
      </c>
      <c r="U12" s="8">
        <f t="shared" si="2"/>
        <v>10</v>
      </c>
      <c r="V12" s="14"/>
    </row>
    <row r="13" spans="1:24" x14ac:dyDescent="0.3">
      <c r="A13" s="6" t="s">
        <v>308</v>
      </c>
      <c r="B13" s="6" t="s">
        <v>47</v>
      </c>
      <c r="C13" s="13"/>
      <c r="D13" s="13"/>
      <c r="E13" s="13"/>
      <c r="F13" s="13"/>
      <c r="G13" s="13"/>
      <c r="H13" s="13">
        <f t="shared" si="0"/>
        <v>0</v>
      </c>
      <c r="I13" s="14"/>
      <c r="J13" s="13"/>
      <c r="K13" s="13"/>
      <c r="L13" s="13">
        <v>3</v>
      </c>
      <c r="M13" s="13"/>
      <c r="N13" s="13"/>
      <c r="O13" s="8">
        <f t="shared" si="1"/>
        <v>3</v>
      </c>
      <c r="P13" s="14"/>
      <c r="Q13" s="13"/>
      <c r="R13" s="13"/>
      <c r="S13" s="13"/>
      <c r="T13" s="13">
        <v>7</v>
      </c>
      <c r="U13" s="8">
        <f t="shared" si="2"/>
        <v>10</v>
      </c>
      <c r="V13" s="14"/>
    </row>
    <row r="14" spans="1:24" x14ac:dyDescent="0.3">
      <c r="A14" s="6" t="s">
        <v>173</v>
      </c>
      <c r="B14" s="6" t="s">
        <v>29</v>
      </c>
      <c r="C14" s="13"/>
      <c r="D14" s="13"/>
      <c r="E14" s="13"/>
      <c r="F14" s="13"/>
      <c r="G14" s="13">
        <v>2</v>
      </c>
      <c r="H14" s="13">
        <f t="shared" si="0"/>
        <v>2</v>
      </c>
      <c r="I14" s="14"/>
      <c r="J14" s="13"/>
      <c r="K14" s="13"/>
      <c r="L14" s="13"/>
      <c r="M14" s="13">
        <v>7</v>
      </c>
      <c r="N14" s="13"/>
      <c r="O14" s="8">
        <f t="shared" si="1"/>
        <v>9</v>
      </c>
      <c r="P14" s="14"/>
      <c r="Q14" s="13"/>
      <c r="R14" s="13"/>
      <c r="S14" s="13"/>
      <c r="T14" s="13"/>
      <c r="U14" s="8">
        <f t="shared" si="2"/>
        <v>9</v>
      </c>
      <c r="V14" s="14"/>
    </row>
    <row r="15" spans="1:24" x14ac:dyDescent="0.3">
      <c r="A15" s="6" t="s">
        <v>295</v>
      </c>
      <c r="B15" s="6" t="s">
        <v>12</v>
      </c>
      <c r="C15" s="13"/>
      <c r="D15" s="13"/>
      <c r="E15" s="13"/>
      <c r="F15" s="13"/>
      <c r="G15" s="13"/>
      <c r="H15" s="13">
        <f t="shared" si="0"/>
        <v>0</v>
      </c>
      <c r="I15" s="14"/>
      <c r="J15" s="13">
        <v>1</v>
      </c>
      <c r="K15" s="13"/>
      <c r="L15" s="13">
        <v>7</v>
      </c>
      <c r="M15" s="13"/>
      <c r="N15" s="13"/>
      <c r="O15" s="8">
        <f t="shared" si="1"/>
        <v>8</v>
      </c>
      <c r="P15" s="14"/>
      <c r="Q15" s="13"/>
      <c r="R15" s="13"/>
      <c r="S15" s="13"/>
      <c r="T15" s="13"/>
      <c r="U15" s="8">
        <f t="shared" si="2"/>
        <v>8</v>
      </c>
      <c r="V15" s="14"/>
    </row>
    <row r="16" spans="1:24" x14ac:dyDescent="0.3">
      <c r="A16" s="6" t="s">
        <v>96</v>
      </c>
      <c r="B16" s="6" t="s">
        <v>29</v>
      </c>
      <c r="C16" s="13"/>
      <c r="D16" s="13"/>
      <c r="E16" s="13">
        <v>7</v>
      </c>
      <c r="F16" s="13"/>
      <c r="G16" s="13"/>
      <c r="H16" s="13">
        <f t="shared" si="0"/>
        <v>7</v>
      </c>
      <c r="I16" s="14"/>
      <c r="J16" s="13"/>
      <c r="K16" s="13"/>
      <c r="L16" s="13"/>
      <c r="M16" s="13"/>
      <c r="N16" s="13"/>
      <c r="O16" s="8">
        <f t="shared" si="1"/>
        <v>7</v>
      </c>
      <c r="P16" s="14"/>
      <c r="Q16" s="13"/>
      <c r="R16" s="13"/>
      <c r="S16" s="13"/>
      <c r="T16" s="13"/>
      <c r="U16" s="8">
        <f t="shared" si="2"/>
        <v>7</v>
      </c>
      <c r="V16" s="14"/>
    </row>
    <row r="17" spans="1:22" x14ac:dyDescent="0.3">
      <c r="A17" s="6" t="s">
        <v>97</v>
      </c>
      <c r="B17" s="6" t="s">
        <v>44</v>
      </c>
      <c r="C17" s="13"/>
      <c r="D17" s="13"/>
      <c r="E17" s="13"/>
      <c r="F17" s="13"/>
      <c r="G17" s="13">
        <v>7</v>
      </c>
      <c r="H17" s="13">
        <f t="shared" si="0"/>
        <v>7</v>
      </c>
      <c r="I17" s="14"/>
      <c r="J17" s="13"/>
      <c r="K17" s="13"/>
      <c r="L17" s="13"/>
      <c r="M17" s="13"/>
      <c r="N17" s="13"/>
      <c r="O17" s="8">
        <f t="shared" si="1"/>
        <v>7</v>
      </c>
      <c r="P17" s="14"/>
      <c r="Q17" s="13"/>
      <c r="R17" s="13"/>
      <c r="S17" s="13"/>
      <c r="T17" s="13"/>
      <c r="U17" s="8">
        <f t="shared" si="2"/>
        <v>7</v>
      </c>
      <c r="V17" s="14"/>
    </row>
    <row r="18" spans="1:22" x14ac:dyDescent="0.3">
      <c r="A18" s="6" t="s">
        <v>148</v>
      </c>
      <c r="B18" s="6" t="s">
        <v>63</v>
      </c>
      <c r="C18" s="13"/>
      <c r="D18" s="13">
        <v>7</v>
      </c>
      <c r="E18" s="13"/>
      <c r="F18" s="13"/>
      <c r="G18" s="13"/>
      <c r="H18" s="13">
        <f t="shared" si="0"/>
        <v>7</v>
      </c>
      <c r="I18" s="14"/>
      <c r="J18" s="13"/>
      <c r="K18" s="13"/>
      <c r="L18" s="13"/>
      <c r="M18" s="13"/>
      <c r="N18" s="13"/>
      <c r="O18" s="8">
        <f t="shared" si="1"/>
        <v>7</v>
      </c>
      <c r="P18" s="14"/>
      <c r="Q18" s="13"/>
      <c r="R18" s="13"/>
      <c r="S18" s="13"/>
      <c r="T18" s="13"/>
      <c r="U18" s="8">
        <f t="shared" si="2"/>
        <v>7</v>
      </c>
      <c r="V18" s="14"/>
    </row>
    <row r="19" spans="1:22" x14ac:dyDescent="0.3">
      <c r="A19" s="6" t="s">
        <v>347</v>
      </c>
      <c r="B19" s="6" t="s">
        <v>44</v>
      </c>
      <c r="C19" s="13"/>
      <c r="D19" s="13"/>
      <c r="E19" s="13"/>
      <c r="F19" s="13"/>
      <c r="G19" s="13"/>
      <c r="H19" s="13">
        <f t="shared" si="0"/>
        <v>0</v>
      </c>
      <c r="I19" s="14"/>
      <c r="J19" s="13"/>
      <c r="K19" s="13">
        <v>4</v>
      </c>
      <c r="L19" s="13"/>
      <c r="M19" s="13"/>
      <c r="N19" s="13"/>
      <c r="O19" s="8">
        <f t="shared" si="1"/>
        <v>4</v>
      </c>
      <c r="P19" s="14"/>
      <c r="Q19" s="13"/>
      <c r="R19" s="13">
        <v>3</v>
      </c>
      <c r="S19" s="13"/>
      <c r="T19" s="13"/>
      <c r="U19" s="8">
        <f t="shared" si="2"/>
        <v>7</v>
      </c>
      <c r="V19" s="14"/>
    </row>
    <row r="20" spans="1:22" x14ac:dyDescent="0.3">
      <c r="A20" s="6" t="s">
        <v>382</v>
      </c>
      <c r="B20" s="6" t="s">
        <v>35</v>
      </c>
      <c r="C20" s="13"/>
      <c r="D20" s="13"/>
      <c r="E20" s="13"/>
      <c r="F20" s="13"/>
      <c r="G20" s="13"/>
      <c r="H20" s="13">
        <f t="shared" si="0"/>
        <v>0</v>
      </c>
      <c r="I20" s="14"/>
      <c r="J20" s="13"/>
      <c r="K20" s="13"/>
      <c r="L20" s="13"/>
      <c r="M20" s="13"/>
      <c r="N20" s="13"/>
      <c r="O20" s="8">
        <f t="shared" si="1"/>
        <v>0</v>
      </c>
      <c r="P20" s="14"/>
      <c r="Q20" s="13"/>
      <c r="R20" s="13"/>
      <c r="S20" s="13">
        <v>3</v>
      </c>
      <c r="T20" s="13">
        <v>4</v>
      </c>
      <c r="U20" s="8">
        <f t="shared" si="2"/>
        <v>7</v>
      </c>
      <c r="V20" s="14"/>
    </row>
    <row r="21" spans="1:22" x14ac:dyDescent="0.3">
      <c r="A21" s="6" t="s">
        <v>95</v>
      </c>
      <c r="B21" s="6" t="s">
        <v>41</v>
      </c>
      <c r="C21" s="13"/>
      <c r="D21" s="13"/>
      <c r="E21" s="13">
        <v>2</v>
      </c>
      <c r="F21" s="13">
        <v>2</v>
      </c>
      <c r="G21" s="13"/>
      <c r="H21" s="13">
        <f t="shared" si="0"/>
        <v>4</v>
      </c>
      <c r="I21" s="14"/>
      <c r="J21" s="13"/>
      <c r="K21" s="13"/>
      <c r="L21" s="13">
        <v>2</v>
      </c>
      <c r="M21" s="13"/>
      <c r="N21" s="13"/>
      <c r="O21" s="8">
        <f t="shared" si="1"/>
        <v>6</v>
      </c>
      <c r="P21" s="14"/>
      <c r="Q21" s="13"/>
      <c r="R21" s="13"/>
      <c r="S21" s="13"/>
      <c r="T21" s="13"/>
      <c r="U21" s="8">
        <f t="shared" si="2"/>
        <v>6</v>
      </c>
      <c r="V21" s="14"/>
    </row>
    <row r="22" spans="1:22" x14ac:dyDescent="0.3">
      <c r="A22" s="6" t="s">
        <v>172</v>
      </c>
      <c r="B22" s="6" t="s">
        <v>60</v>
      </c>
      <c r="C22" s="13"/>
      <c r="D22" s="13"/>
      <c r="E22" s="13"/>
      <c r="F22" s="13"/>
      <c r="G22" s="13">
        <v>5</v>
      </c>
      <c r="H22" s="13">
        <f t="shared" si="0"/>
        <v>5</v>
      </c>
      <c r="I22" s="14"/>
      <c r="J22" s="13"/>
      <c r="K22" s="13"/>
      <c r="L22" s="13"/>
      <c r="M22" s="13"/>
      <c r="N22" s="13"/>
      <c r="O22" s="8">
        <f t="shared" si="1"/>
        <v>5</v>
      </c>
      <c r="P22" s="14"/>
      <c r="Q22" s="13"/>
      <c r="R22" s="13"/>
      <c r="S22" s="13"/>
      <c r="T22" s="13"/>
      <c r="U22" s="8">
        <f t="shared" si="2"/>
        <v>5</v>
      </c>
      <c r="V22" s="14"/>
    </row>
    <row r="23" spans="1:22" x14ac:dyDescent="0.3">
      <c r="A23" s="6" t="s">
        <v>192</v>
      </c>
      <c r="B23" s="6" t="s">
        <v>60</v>
      </c>
      <c r="C23" s="13">
        <v>5</v>
      </c>
      <c r="D23" s="13"/>
      <c r="E23" s="13"/>
      <c r="F23" s="13"/>
      <c r="G23" s="13"/>
      <c r="H23" s="13">
        <f t="shared" si="0"/>
        <v>5</v>
      </c>
      <c r="I23" s="14"/>
      <c r="J23" s="13"/>
      <c r="K23" s="13"/>
      <c r="L23" s="13"/>
      <c r="M23" s="13"/>
      <c r="N23" s="13"/>
      <c r="O23" s="8">
        <f t="shared" si="1"/>
        <v>5</v>
      </c>
      <c r="P23" s="14"/>
      <c r="Q23" s="13"/>
      <c r="R23" s="13"/>
      <c r="S23" s="13"/>
      <c r="T23" s="13"/>
      <c r="U23" s="8">
        <f t="shared" si="2"/>
        <v>5</v>
      </c>
      <c r="V23" s="14"/>
    </row>
    <row r="24" spans="1:22" x14ac:dyDescent="0.3">
      <c r="A24" s="6" t="s">
        <v>257</v>
      </c>
      <c r="B24" s="6" t="s">
        <v>60</v>
      </c>
      <c r="C24" s="13"/>
      <c r="D24" s="13"/>
      <c r="E24" s="13"/>
      <c r="F24" s="13">
        <v>5</v>
      </c>
      <c r="G24" s="13"/>
      <c r="H24" s="13">
        <f t="shared" si="0"/>
        <v>5</v>
      </c>
      <c r="I24" s="14"/>
      <c r="J24" s="13"/>
      <c r="K24" s="13"/>
      <c r="L24" s="13"/>
      <c r="M24" s="13"/>
      <c r="N24" s="13"/>
      <c r="O24" s="8">
        <f t="shared" si="1"/>
        <v>5</v>
      </c>
      <c r="P24" s="14"/>
      <c r="Q24" s="13"/>
      <c r="R24" s="13"/>
      <c r="S24" s="13"/>
      <c r="T24" s="13"/>
      <c r="U24" s="8">
        <f t="shared" si="2"/>
        <v>5</v>
      </c>
      <c r="V24" s="14"/>
    </row>
    <row r="25" spans="1:22" x14ac:dyDescent="0.3">
      <c r="A25" s="6" t="s">
        <v>179</v>
      </c>
      <c r="B25" s="6" t="s">
        <v>49</v>
      </c>
      <c r="C25" s="13"/>
      <c r="D25" s="13"/>
      <c r="E25" s="13"/>
      <c r="F25" s="13"/>
      <c r="G25" s="13"/>
      <c r="H25" s="13">
        <f t="shared" si="0"/>
        <v>0</v>
      </c>
      <c r="I25" s="14"/>
      <c r="J25" s="13"/>
      <c r="K25" s="13"/>
      <c r="L25" s="13"/>
      <c r="M25" s="13"/>
      <c r="N25" s="13">
        <v>5</v>
      </c>
      <c r="O25" s="8">
        <f t="shared" si="1"/>
        <v>5</v>
      </c>
      <c r="P25" s="14"/>
      <c r="Q25" s="13"/>
      <c r="R25" s="13"/>
      <c r="S25" s="13"/>
      <c r="T25" s="13"/>
      <c r="U25" s="8">
        <f t="shared" si="2"/>
        <v>5</v>
      </c>
      <c r="V25" s="14"/>
    </row>
    <row r="26" spans="1:22" x14ac:dyDescent="0.3">
      <c r="A26" s="6" t="s">
        <v>293</v>
      </c>
      <c r="B26" s="6" t="s">
        <v>49</v>
      </c>
      <c r="C26" s="13"/>
      <c r="D26" s="13"/>
      <c r="E26" s="13"/>
      <c r="F26" s="13"/>
      <c r="G26" s="13"/>
      <c r="H26" s="13">
        <f t="shared" si="0"/>
        <v>0</v>
      </c>
      <c r="I26" s="14"/>
      <c r="J26" s="13">
        <v>5</v>
      </c>
      <c r="K26" s="13"/>
      <c r="L26" s="13"/>
      <c r="M26" s="13"/>
      <c r="N26" s="13"/>
      <c r="O26" s="8">
        <f t="shared" si="1"/>
        <v>5</v>
      </c>
      <c r="P26" s="14"/>
      <c r="Q26" s="13"/>
      <c r="R26" s="13"/>
      <c r="S26" s="13"/>
      <c r="T26" s="13"/>
      <c r="U26" s="8">
        <f t="shared" si="2"/>
        <v>5</v>
      </c>
      <c r="V26" s="14"/>
    </row>
    <row r="27" spans="1:22" x14ac:dyDescent="0.3">
      <c r="A27" s="6" t="s">
        <v>346</v>
      </c>
      <c r="B27" s="6" t="s">
        <v>49</v>
      </c>
      <c r="C27" s="13"/>
      <c r="D27" s="13"/>
      <c r="E27" s="13"/>
      <c r="F27" s="13"/>
      <c r="G27" s="13"/>
      <c r="H27" s="13">
        <f t="shared" si="0"/>
        <v>0</v>
      </c>
      <c r="I27" s="14"/>
      <c r="J27" s="13"/>
      <c r="K27" s="13">
        <v>5</v>
      </c>
      <c r="L27" s="13"/>
      <c r="M27" s="13"/>
      <c r="N27" s="13"/>
      <c r="O27" s="8">
        <f t="shared" si="1"/>
        <v>5</v>
      </c>
      <c r="P27" s="14"/>
      <c r="Q27" s="13"/>
      <c r="R27" s="13"/>
      <c r="S27" s="13"/>
      <c r="T27" s="13"/>
      <c r="U27" s="8">
        <f t="shared" si="2"/>
        <v>5</v>
      </c>
      <c r="V27" s="14"/>
    </row>
    <row r="28" spans="1:22" x14ac:dyDescent="0.3">
      <c r="A28" s="6" t="s">
        <v>417</v>
      </c>
      <c r="B28" s="6" t="s">
        <v>65</v>
      </c>
      <c r="C28" s="13"/>
      <c r="D28" s="13"/>
      <c r="E28" s="13"/>
      <c r="F28" s="13"/>
      <c r="G28" s="13"/>
      <c r="H28" s="13">
        <f t="shared" si="0"/>
        <v>0</v>
      </c>
      <c r="I28" s="14"/>
      <c r="J28" s="13"/>
      <c r="K28" s="13"/>
      <c r="L28" s="13"/>
      <c r="M28" s="13"/>
      <c r="N28" s="13"/>
      <c r="O28" s="8">
        <f t="shared" si="1"/>
        <v>0</v>
      </c>
      <c r="P28" s="14"/>
      <c r="Q28" s="13"/>
      <c r="R28" s="13">
        <v>5</v>
      </c>
      <c r="S28" s="13"/>
      <c r="T28" s="13"/>
      <c r="U28" s="8">
        <f t="shared" si="2"/>
        <v>5</v>
      </c>
      <c r="V28" s="14"/>
    </row>
    <row r="29" spans="1:22" x14ac:dyDescent="0.3">
      <c r="A29" s="6" t="s">
        <v>69</v>
      </c>
      <c r="B29" s="6" t="s">
        <v>49</v>
      </c>
      <c r="C29" s="13"/>
      <c r="D29" s="13">
        <v>4</v>
      </c>
      <c r="E29" s="13"/>
      <c r="F29" s="13"/>
      <c r="G29" s="13"/>
      <c r="H29" s="13">
        <f t="shared" si="0"/>
        <v>4</v>
      </c>
      <c r="I29" s="14"/>
      <c r="J29" s="13"/>
      <c r="K29" s="13"/>
      <c r="L29" s="13"/>
      <c r="M29" s="13"/>
      <c r="N29" s="13"/>
      <c r="O29" s="8">
        <f t="shared" si="1"/>
        <v>4</v>
      </c>
      <c r="P29" s="14"/>
      <c r="Q29" s="13"/>
      <c r="R29" s="13"/>
      <c r="S29" s="13"/>
      <c r="T29" s="13"/>
      <c r="U29" s="8">
        <f t="shared" si="2"/>
        <v>4</v>
      </c>
      <c r="V29" s="14"/>
    </row>
    <row r="30" spans="1:22" x14ac:dyDescent="0.3">
      <c r="A30" s="6" t="s">
        <v>193</v>
      </c>
      <c r="B30" s="6" t="s">
        <v>60</v>
      </c>
      <c r="C30" s="13">
        <v>4</v>
      </c>
      <c r="D30" s="13"/>
      <c r="E30" s="13"/>
      <c r="F30" s="13"/>
      <c r="G30" s="13"/>
      <c r="H30" s="13">
        <f t="shared" si="0"/>
        <v>4</v>
      </c>
      <c r="I30" s="14"/>
      <c r="J30" s="13"/>
      <c r="K30" s="13"/>
      <c r="L30" s="13"/>
      <c r="M30" s="13"/>
      <c r="N30" s="13"/>
      <c r="O30" s="8">
        <f t="shared" si="1"/>
        <v>4</v>
      </c>
      <c r="P30" s="14"/>
      <c r="Q30" s="13"/>
      <c r="R30" s="13"/>
      <c r="S30" s="13"/>
      <c r="T30" s="13"/>
      <c r="U30" s="8">
        <f t="shared" si="2"/>
        <v>4</v>
      </c>
      <c r="V30" s="14"/>
    </row>
    <row r="31" spans="1:22" x14ac:dyDescent="0.3">
      <c r="A31" s="6" t="s">
        <v>294</v>
      </c>
      <c r="B31" s="6" t="s">
        <v>60</v>
      </c>
      <c r="C31" s="13"/>
      <c r="D31" s="13"/>
      <c r="E31" s="13"/>
      <c r="F31" s="13"/>
      <c r="G31" s="13"/>
      <c r="H31" s="13">
        <f t="shared" si="0"/>
        <v>0</v>
      </c>
      <c r="I31" s="14"/>
      <c r="J31" s="13">
        <v>4</v>
      </c>
      <c r="K31" s="13"/>
      <c r="L31" s="13"/>
      <c r="M31" s="13"/>
      <c r="N31" s="13"/>
      <c r="O31" s="8">
        <f t="shared" si="1"/>
        <v>4</v>
      </c>
      <c r="P31" s="14"/>
      <c r="Q31" s="13"/>
      <c r="R31" s="13"/>
      <c r="S31" s="13"/>
      <c r="T31" s="13"/>
      <c r="U31" s="8">
        <f t="shared" si="2"/>
        <v>4</v>
      </c>
      <c r="V31" s="14"/>
    </row>
    <row r="32" spans="1:22" x14ac:dyDescent="0.3">
      <c r="A32" s="6" t="s">
        <v>418</v>
      </c>
      <c r="B32" s="6" t="s">
        <v>65</v>
      </c>
      <c r="C32" s="13"/>
      <c r="D32" s="13"/>
      <c r="E32" s="13"/>
      <c r="F32" s="13"/>
      <c r="G32" s="13"/>
      <c r="H32" s="13">
        <f t="shared" si="0"/>
        <v>0</v>
      </c>
      <c r="I32" s="14"/>
      <c r="J32" s="13"/>
      <c r="K32" s="13"/>
      <c r="L32" s="13"/>
      <c r="M32" s="13"/>
      <c r="N32" s="13"/>
      <c r="O32" s="8">
        <f t="shared" si="1"/>
        <v>0</v>
      </c>
      <c r="P32" s="14"/>
      <c r="Q32" s="13"/>
      <c r="R32" s="13">
        <v>4</v>
      </c>
      <c r="S32" s="13"/>
      <c r="T32" s="13"/>
      <c r="U32" s="8">
        <f t="shared" si="2"/>
        <v>4</v>
      </c>
      <c r="V32" s="14"/>
    </row>
    <row r="33" spans="1:22" x14ac:dyDescent="0.3">
      <c r="A33" s="6" t="s">
        <v>226</v>
      </c>
      <c r="B33" s="6" t="s">
        <v>42</v>
      </c>
      <c r="C33" s="13"/>
      <c r="D33" s="13">
        <v>3</v>
      </c>
      <c r="E33" s="13"/>
      <c r="F33" s="13"/>
      <c r="G33" s="13"/>
      <c r="H33" s="13">
        <f t="shared" si="0"/>
        <v>3</v>
      </c>
      <c r="I33" s="14"/>
      <c r="J33" s="13"/>
      <c r="K33" s="13"/>
      <c r="L33" s="13"/>
      <c r="M33" s="13"/>
      <c r="N33" s="13"/>
      <c r="O33" s="8">
        <f t="shared" si="1"/>
        <v>3</v>
      </c>
      <c r="P33" s="14"/>
      <c r="Q33" s="13"/>
      <c r="R33" s="13"/>
      <c r="S33" s="13"/>
      <c r="T33" s="13"/>
      <c r="U33" s="8">
        <f t="shared" si="2"/>
        <v>3</v>
      </c>
      <c r="V33" s="14"/>
    </row>
    <row r="34" spans="1:22" x14ac:dyDescent="0.3">
      <c r="A34" s="6" t="s">
        <v>271</v>
      </c>
      <c r="B34" s="6" t="s">
        <v>62</v>
      </c>
      <c r="C34" s="13"/>
      <c r="D34" s="13"/>
      <c r="E34" s="13"/>
      <c r="F34" s="13"/>
      <c r="G34" s="13">
        <v>3</v>
      </c>
      <c r="H34" s="13">
        <f t="shared" si="0"/>
        <v>3</v>
      </c>
      <c r="I34" s="14"/>
      <c r="J34" s="13"/>
      <c r="K34" s="13"/>
      <c r="L34" s="13"/>
      <c r="M34" s="13"/>
      <c r="N34" s="13"/>
      <c r="O34" s="8">
        <f t="shared" si="1"/>
        <v>3</v>
      </c>
      <c r="P34" s="14"/>
      <c r="Q34" s="13"/>
      <c r="R34" s="13"/>
      <c r="S34" s="13"/>
      <c r="T34" s="13"/>
      <c r="U34" s="8">
        <f t="shared" si="2"/>
        <v>3</v>
      </c>
      <c r="V34" s="14"/>
    </row>
    <row r="35" spans="1:22" x14ac:dyDescent="0.3">
      <c r="A35" s="6" t="s">
        <v>134</v>
      </c>
      <c r="B35" s="6" t="s">
        <v>47</v>
      </c>
      <c r="C35" s="13"/>
      <c r="D35" s="13"/>
      <c r="E35" s="13"/>
      <c r="F35" s="13"/>
      <c r="G35" s="13"/>
      <c r="H35" s="13">
        <f t="shared" si="0"/>
        <v>0</v>
      </c>
      <c r="I35" s="14"/>
      <c r="J35" s="13">
        <v>3</v>
      </c>
      <c r="K35" s="13"/>
      <c r="L35" s="13"/>
      <c r="M35" s="13"/>
      <c r="N35" s="13"/>
      <c r="O35" s="8">
        <f t="shared" si="1"/>
        <v>3</v>
      </c>
      <c r="P35" s="14"/>
      <c r="Q35" s="13"/>
      <c r="R35" s="13"/>
      <c r="S35" s="13"/>
      <c r="T35" s="13"/>
      <c r="U35" s="8">
        <f t="shared" si="2"/>
        <v>3</v>
      </c>
      <c r="V35" s="14"/>
    </row>
    <row r="36" spans="1:22" x14ac:dyDescent="0.3">
      <c r="A36" s="6" t="s">
        <v>297</v>
      </c>
      <c r="B36" s="6" t="s">
        <v>29</v>
      </c>
      <c r="C36" s="13"/>
      <c r="D36" s="13"/>
      <c r="E36" s="13"/>
      <c r="F36" s="13"/>
      <c r="G36" s="13"/>
      <c r="H36" s="13">
        <f t="shared" si="0"/>
        <v>0</v>
      </c>
      <c r="I36" s="14"/>
      <c r="J36" s="13"/>
      <c r="K36" s="13"/>
      <c r="L36" s="13"/>
      <c r="M36" s="13">
        <v>3</v>
      </c>
      <c r="N36" s="13"/>
      <c r="O36" s="8">
        <f t="shared" si="1"/>
        <v>3</v>
      </c>
      <c r="P36" s="14"/>
      <c r="Q36" s="13"/>
      <c r="R36" s="13"/>
      <c r="S36" s="13"/>
      <c r="T36" s="13"/>
      <c r="U36" s="8">
        <f t="shared" si="2"/>
        <v>3</v>
      </c>
      <c r="V36" s="14"/>
    </row>
    <row r="37" spans="1:22" x14ac:dyDescent="0.3">
      <c r="A37" s="6" t="s">
        <v>348</v>
      </c>
      <c r="B37" s="6" t="s">
        <v>12</v>
      </c>
      <c r="C37" s="13"/>
      <c r="D37" s="13"/>
      <c r="E37" s="13"/>
      <c r="F37" s="13"/>
      <c r="G37" s="13"/>
      <c r="H37" s="13">
        <f t="shared" si="0"/>
        <v>0</v>
      </c>
      <c r="I37" s="14"/>
      <c r="J37" s="13"/>
      <c r="K37" s="13">
        <v>3</v>
      </c>
      <c r="L37" s="13"/>
      <c r="M37" s="13"/>
      <c r="N37" s="13"/>
      <c r="O37" s="8">
        <f t="shared" si="1"/>
        <v>3</v>
      </c>
      <c r="P37" s="14"/>
      <c r="Q37" s="13"/>
      <c r="R37" s="13"/>
      <c r="S37" s="13"/>
      <c r="T37" s="13"/>
      <c r="U37" s="8">
        <f t="shared" si="2"/>
        <v>3</v>
      </c>
      <c r="V37" s="14"/>
    </row>
    <row r="38" spans="1:22" x14ac:dyDescent="0.3">
      <c r="A38" s="6" t="s">
        <v>389</v>
      </c>
      <c r="B38" s="6" t="s">
        <v>12</v>
      </c>
      <c r="C38" s="13"/>
      <c r="D38" s="13"/>
      <c r="E38" s="13"/>
      <c r="F38" s="13"/>
      <c r="G38" s="13"/>
      <c r="H38" s="13">
        <f t="shared" si="0"/>
        <v>0</v>
      </c>
      <c r="I38" s="14"/>
      <c r="J38" s="13"/>
      <c r="K38" s="13"/>
      <c r="L38" s="13"/>
      <c r="M38" s="13"/>
      <c r="N38" s="13"/>
      <c r="O38" s="8">
        <f t="shared" si="1"/>
        <v>0</v>
      </c>
      <c r="P38" s="14"/>
      <c r="Q38" s="13">
        <v>3</v>
      </c>
      <c r="R38" s="13"/>
      <c r="S38" s="13"/>
      <c r="T38" s="13"/>
      <c r="U38" s="8">
        <f t="shared" si="2"/>
        <v>3</v>
      </c>
      <c r="V38" s="14"/>
    </row>
    <row r="39" spans="1:22" x14ac:dyDescent="0.3">
      <c r="A39" s="6" t="s">
        <v>194</v>
      </c>
      <c r="B39" s="6" t="s">
        <v>44</v>
      </c>
      <c r="C39" s="13">
        <v>2</v>
      </c>
      <c r="D39" s="13"/>
      <c r="E39" s="13"/>
      <c r="F39" s="13"/>
      <c r="G39" s="13"/>
      <c r="H39" s="13">
        <f t="shared" si="0"/>
        <v>2</v>
      </c>
      <c r="I39" s="14"/>
      <c r="J39" s="13"/>
      <c r="K39" s="13"/>
      <c r="L39" s="13"/>
      <c r="M39" s="13"/>
      <c r="N39" s="13"/>
      <c r="O39" s="8">
        <f t="shared" si="1"/>
        <v>2</v>
      </c>
      <c r="P39" s="14"/>
      <c r="Q39" s="13"/>
      <c r="R39" s="13"/>
      <c r="S39" s="13"/>
      <c r="T39" s="13"/>
      <c r="U39" s="8">
        <f t="shared" si="2"/>
        <v>2</v>
      </c>
      <c r="V39" s="14"/>
    </row>
    <row r="40" spans="1:22" x14ac:dyDescent="0.3">
      <c r="A40" s="6" t="s">
        <v>227</v>
      </c>
      <c r="B40" s="6" t="s">
        <v>49</v>
      </c>
      <c r="C40" s="13"/>
      <c r="D40" s="13">
        <v>2</v>
      </c>
      <c r="E40" s="13"/>
      <c r="F40" s="13"/>
      <c r="G40" s="13"/>
      <c r="H40" s="13">
        <f t="shared" si="0"/>
        <v>2</v>
      </c>
      <c r="I40" s="14"/>
      <c r="J40" s="13"/>
      <c r="K40" s="13"/>
      <c r="L40" s="13"/>
      <c r="M40" s="13"/>
      <c r="N40" s="13"/>
      <c r="O40" s="8">
        <f t="shared" si="1"/>
        <v>2</v>
      </c>
      <c r="P40" s="14"/>
      <c r="Q40" s="13"/>
      <c r="R40" s="13"/>
      <c r="S40" s="13"/>
      <c r="T40" s="13"/>
      <c r="U40" s="8">
        <f t="shared" si="2"/>
        <v>2</v>
      </c>
      <c r="V40" s="14"/>
    </row>
    <row r="41" spans="1:22" x14ac:dyDescent="0.3">
      <c r="A41" s="38" t="s">
        <v>40</v>
      </c>
      <c r="B41" s="38" t="s">
        <v>43</v>
      </c>
      <c r="C41" s="41"/>
      <c r="D41" s="41"/>
      <c r="E41" s="41"/>
      <c r="F41" s="41"/>
      <c r="G41" s="41"/>
      <c r="H41" s="41">
        <f t="shared" si="0"/>
        <v>0</v>
      </c>
      <c r="I41" s="41"/>
      <c r="J41" s="41">
        <v>2</v>
      </c>
      <c r="K41" s="41"/>
      <c r="L41" s="41"/>
      <c r="M41" s="41"/>
      <c r="N41" s="41"/>
      <c r="O41" s="43">
        <f t="shared" si="1"/>
        <v>2</v>
      </c>
      <c r="P41" s="41"/>
      <c r="Q41" s="41"/>
      <c r="R41" s="41"/>
      <c r="S41" s="41"/>
      <c r="T41" s="41"/>
      <c r="U41" s="43">
        <f t="shared" si="2"/>
        <v>2</v>
      </c>
      <c r="V41" s="14"/>
    </row>
    <row r="42" spans="1:22" x14ac:dyDescent="0.3">
      <c r="A42" s="6" t="s">
        <v>298</v>
      </c>
      <c r="B42" s="6" t="s">
        <v>50</v>
      </c>
      <c r="C42" s="13"/>
      <c r="D42" s="13"/>
      <c r="E42" s="13"/>
      <c r="F42" s="13"/>
      <c r="G42" s="13"/>
      <c r="H42" s="13">
        <f t="shared" si="0"/>
        <v>0</v>
      </c>
      <c r="I42" s="14"/>
      <c r="J42" s="13"/>
      <c r="K42" s="13"/>
      <c r="L42" s="13"/>
      <c r="M42" s="13">
        <v>2</v>
      </c>
      <c r="N42" s="13"/>
      <c r="O42" s="8">
        <f t="shared" si="1"/>
        <v>2</v>
      </c>
      <c r="P42" s="14"/>
      <c r="Q42" s="13"/>
      <c r="R42" s="13"/>
      <c r="S42" s="13"/>
      <c r="T42" s="13"/>
      <c r="U42" s="8">
        <f t="shared" si="2"/>
        <v>2</v>
      </c>
      <c r="V42" s="14"/>
    </row>
    <row r="43" spans="1:22" x14ac:dyDescent="0.3">
      <c r="A43" s="6" t="s">
        <v>349</v>
      </c>
      <c r="B43" s="6" t="s">
        <v>12</v>
      </c>
      <c r="C43" s="13"/>
      <c r="D43" s="13"/>
      <c r="E43" s="13"/>
      <c r="F43" s="13"/>
      <c r="G43" s="13"/>
      <c r="H43" s="13">
        <f t="shared" si="0"/>
        <v>0</v>
      </c>
      <c r="I43" s="14"/>
      <c r="J43" s="13"/>
      <c r="K43" s="13">
        <v>2</v>
      </c>
      <c r="L43" s="13"/>
      <c r="M43" s="13"/>
      <c r="N43" s="13"/>
      <c r="O43" s="8">
        <f t="shared" si="1"/>
        <v>2</v>
      </c>
      <c r="P43" s="14"/>
      <c r="Q43" s="13"/>
      <c r="R43" s="13"/>
      <c r="S43" s="13"/>
      <c r="T43" s="13"/>
      <c r="U43" s="8">
        <f t="shared" si="2"/>
        <v>2</v>
      </c>
      <c r="V43" s="14"/>
    </row>
    <row r="44" spans="1:22" x14ac:dyDescent="0.3">
      <c r="A44" s="6" t="s">
        <v>149</v>
      </c>
      <c r="B44" s="6" t="s">
        <v>60</v>
      </c>
      <c r="C44" s="13"/>
      <c r="D44" s="13">
        <v>1</v>
      </c>
      <c r="E44" s="13"/>
      <c r="F44" s="13"/>
      <c r="G44" s="13"/>
      <c r="H44" s="13">
        <f t="shared" si="0"/>
        <v>1</v>
      </c>
      <c r="I44" s="14"/>
      <c r="J44" s="13"/>
      <c r="K44" s="13"/>
      <c r="L44" s="13"/>
      <c r="M44" s="13"/>
      <c r="N44" s="13"/>
      <c r="O44" s="8">
        <f t="shared" si="1"/>
        <v>1</v>
      </c>
      <c r="P44" s="14"/>
      <c r="Q44" s="13"/>
      <c r="R44" s="13"/>
      <c r="S44" s="13"/>
      <c r="T44" s="13"/>
      <c r="U44" s="8">
        <f t="shared" si="2"/>
        <v>1</v>
      </c>
      <c r="V44" s="14"/>
    </row>
    <row r="45" spans="1:22" x14ac:dyDescent="0.3">
      <c r="A45" s="6" t="s">
        <v>350</v>
      </c>
      <c r="B45" s="6" t="s">
        <v>49</v>
      </c>
      <c r="C45" s="13"/>
      <c r="D45" s="13"/>
      <c r="E45" s="13"/>
      <c r="F45" s="13"/>
      <c r="G45" s="13"/>
      <c r="H45" s="13">
        <f t="shared" si="0"/>
        <v>0</v>
      </c>
      <c r="I45" s="14"/>
      <c r="J45" s="13"/>
      <c r="K45" s="13">
        <v>1</v>
      </c>
      <c r="L45" s="13"/>
      <c r="M45" s="13"/>
      <c r="N45" s="13"/>
      <c r="O45" s="8">
        <f t="shared" si="1"/>
        <v>1</v>
      </c>
      <c r="P45" s="14"/>
      <c r="Q45" s="13"/>
      <c r="R45" s="13"/>
      <c r="S45" s="13"/>
      <c r="T45" s="13"/>
      <c r="U45" s="8">
        <f t="shared" si="2"/>
        <v>1</v>
      </c>
      <c r="V45" s="14"/>
    </row>
    <row r="46" spans="1:22" x14ac:dyDescent="0.3">
      <c r="A46" s="6" t="s">
        <v>419</v>
      </c>
      <c r="B46" s="6" t="s">
        <v>47</v>
      </c>
      <c r="C46" s="13"/>
      <c r="D46" s="13"/>
      <c r="E46" s="13"/>
      <c r="F46" s="13"/>
      <c r="G46" s="13"/>
      <c r="H46" s="13">
        <f t="shared" si="0"/>
        <v>0</v>
      </c>
      <c r="I46" s="14"/>
      <c r="J46" s="13"/>
      <c r="K46" s="13"/>
      <c r="L46" s="13"/>
      <c r="M46" s="13"/>
      <c r="N46" s="13"/>
      <c r="O46" s="8">
        <f t="shared" si="1"/>
        <v>0</v>
      </c>
      <c r="P46" s="14"/>
      <c r="Q46" s="13"/>
      <c r="R46" s="13">
        <v>1</v>
      </c>
      <c r="S46" s="13"/>
      <c r="T46" s="13"/>
      <c r="U46" s="8">
        <f t="shared" si="2"/>
        <v>1</v>
      </c>
      <c r="V46" s="14"/>
    </row>
  </sheetData>
  <autoFilter ref="A2:O2"/>
  <sortState ref="A3:U46">
    <sortCondition descending="1" ref="U3:U46"/>
  </sortState>
  <mergeCells count="3">
    <mergeCell ref="Q1:U1"/>
    <mergeCell ref="C1:G1"/>
    <mergeCell ref="J1:O1"/>
  </mergeCells>
  <conditionalFormatting sqref="A1:A1048576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U12 Girls</vt:lpstr>
      <vt:lpstr>U12 Boys</vt:lpstr>
      <vt:lpstr>U13 Girls</vt:lpstr>
      <vt:lpstr>U13 Boys</vt:lpstr>
      <vt:lpstr>U14 Girls</vt:lpstr>
      <vt:lpstr>U14 Boys</vt:lpstr>
      <vt:lpstr>U15 Girls</vt:lpstr>
      <vt:lpstr>U15 Boys</vt:lpstr>
      <vt:lpstr>U16 Girls</vt:lpstr>
      <vt:lpstr>U16 Boys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operator</cp:lastModifiedBy>
  <dcterms:created xsi:type="dcterms:W3CDTF">2023-04-24T08:46:47Z</dcterms:created>
  <dcterms:modified xsi:type="dcterms:W3CDTF">2026-06-22T22:13:28Z</dcterms:modified>
</cp:coreProperties>
</file>